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rtschaft.bayern.de\Daten\ORGANISATION\Ref101\Statistik und Raumbeobachtung\DZR\DZR_aktuell\0_VÖ-Dateien\1\1____NEU\1.3 LEP-TF2023\"/>
    </mc:Choice>
  </mc:AlternateContent>
  <bookViews>
    <workbookView xWindow="0" yWindow="0" windowWidth="16457" windowHeight="5546"/>
  </bookViews>
  <sheets>
    <sheet name="1.3.1 Bayern" sheetId="1" r:id="rId1"/>
  </sheets>
  <calcPr calcId="162913"/>
</workbook>
</file>

<file path=xl/calcChain.xml><?xml version="1.0" encoding="utf-8"?>
<calcChain xmlns="http://schemas.openxmlformats.org/spreadsheetml/2006/main">
  <c r="L53" i="1" l="1"/>
  <c r="I53" i="1"/>
  <c r="D53" i="1"/>
  <c r="I52" i="1" l="1"/>
  <c r="L52" i="1"/>
  <c r="D52" i="1" l="1"/>
  <c r="I51" i="1"/>
  <c r="L51" i="1"/>
  <c r="D51" i="1" l="1"/>
  <c r="L47" i="1"/>
  <c r="L48" i="1"/>
  <c r="L49" i="1"/>
  <c r="L50" i="1"/>
  <c r="I47" i="1"/>
  <c r="D47" i="1" s="1"/>
  <c r="I48" i="1"/>
  <c r="D48" i="1" s="1"/>
  <c r="I49" i="1"/>
  <c r="D49" i="1" s="1"/>
  <c r="I50" i="1"/>
  <c r="D50" i="1" l="1"/>
  <c r="C31" i="1"/>
  <c r="B31" i="1"/>
  <c r="D31" i="1" l="1"/>
  <c r="L46" i="1"/>
  <c r="I46" i="1"/>
  <c r="B42" i="1"/>
  <c r="C42" i="1"/>
  <c r="B43" i="1"/>
  <c r="C43" i="1"/>
  <c r="B44" i="1"/>
  <c r="C44" i="1"/>
  <c r="B45" i="1"/>
  <c r="C45" i="1"/>
  <c r="B46" i="1"/>
  <c r="C46" i="1"/>
  <c r="D46" i="1" l="1"/>
  <c r="B8" i="1"/>
  <c r="C8" i="1"/>
  <c r="I8" i="1"/>
  <c r="L8" i="1"/>
  <c r="B9" i="1"/>
  <c r="C9" i="1"/>
  <c r="I9" i="1"/>
  <c r="L9" i="1"/>
  <c r="B10" i="1"/>
  <c r="C10" i="1"/>
  <c r="I10" i="1"/>
  <c r="L10" i="1"/>
  <c r="B11" i="1"/>
  <c r="C11" i="1"/>
  <c r="I11" i="1"/>
  <c r="L11" i="1"/>
  <c r="B12" i="1"/>
  <c r="C12" i="1"/>
  <c r="I12" i="1"/>
  <c r="L12" i="1"/>
  <c r="B13" i="1"/>
  <c r="C13" i="1"/>
  <c r="I13" i="1"/>
  <c r="L13" i="1"/>
  <c r="B14" i="1"/>
  <c r="C14" i="1"/>
  <c r="I14" i="1"/>
  <c r="L14" i="1"/>
  <c r="B15" i="1"/>
  <c r="C15" i="1"/>
  <c r="I15" i="1"/>
  <c r="L15" i="1"/>
  <c r="B16" i="1"/>
  <c r="C16" i="1"/>
  <c r="I16" i="1"/>
  <c r="L16" i="1"/>
  <c r="B17" i="1"/>
  <c r="C17" i="1"/>
  <c r="I17" i="1"/>
  <c r="L17" i="1"/>
  <c r="B18" i="1"/>
  <c r="C18" i="1"/>
  <c r="I18" i="1"/>
  <c r="L18" i="1"/>
  <c r="B19" i="1"/>
  <c r="C19" i="1"/>
  <c r="I19" i="1"/>
  <c r="L19" i="1"/>
  <c r="B20" i="1"/>
  <c r="C20" i="1"/>
  <c r="I20" i="1"/>
  <c r="L20" i="1"/>
  <c r="B21" i="1"/>
  <c r="C21" i="1"/>
  <c r="I21" i="1"/>
  <c r="L21" i="1"/>
  <c r="B22" i="1"/>
  <c r="C22" i="1"/>
  <c r="I22" i="1"/>
  <c r="L22" i="1"/>
  <c r="B23" i="1"/>
  <c r="C23" i="1"/>
  <c r="I23" i="1"/>
  <c r="L23" i="1"/>
  <c r="B24" i="1"/>
  <c r="C24" i="1"/>
  <c r="I24" i="1"/>
  <c r="L24" i="1"/>
  <c r="B25" i="1"/>
  <c r="C25" i="1"/>
  <c r="I25" i="1"/>
  <c r="L25" i="1"/>
  <c r="B26" i="1"/>
  <c r="C26" i="1"/>
  <c r="I26" i="1"/>
  <c r="L26" i="1"/>
  <c r="B27" i="1"/>
  <c r="C27" i="1"/>
  <c r="I27" i="1"/>
  <c r="L27" i="1"/>
  <c r="B28" i="1"/>
  <c r="C28" i="1"/>
  <c r="I28" i="1"/>
  <c r="L28" i="1"/>
  <c r="B29" i="1"/>
  <c r="C29" i="1"/>
  <c r="I29" i="1"/>
  <c r="L29" i="1"/>
  <c r="B30" i="1"/>
  <c r="C30" i="1"/>
  <c r="B32" i="1"/>
  <c r="C32" i="1"/>
  <c r="I32" i="1"/>
  <c r="L32" i="1"/>
  <c r="B33" i="1"/>
  <c r="C33" i="1"/>
  <c r="I33" i="1"/>
  <c r="L33" i="1"/>
  <c r="B34" i="1"/>
  <c r="C34" i="1"/>
  <c r="I34" i="1"/>
  <c r="L34" i="1"/>
  <c r="B35" i="1"/>
  <c r="C35" i="1"/>
  <c r="I35" i="1"/>
  <c r="L35" i="1"/>
  <c r="B36" i="1"/>
  <c r="C36" i="1"/>
  <c r="I36" i="1"/>
  <c r="L36" i="1"/>
  <c r="B37" i="1"/>
  <c r="C37" i="1"/>
  <c r="I37" i="1"/>
  <c r="L37" i="1"/>
  <c r="B38" i="1"/>
  <c r="C38" i="1"/>
  <c r="I38" i="1"/>
  <c r="L38" i="1"/>
  <c r="B39" i="1"/>
  <c r="C39" i="1"/>
  <c r="I39" i="1"/>
  <c r="L39" i="1"/>
  <c r="B40" i="1"/>
  <c r="C40" i="1"/>
  <c r="I40" i="1"/>
  <c r="L40" i="1"/>
  <c r="B41" i="1"/>
  <c r="C41" i="1"/>
  <c r="I41" i="1"/>
  <c r="L41" i="1"/>
  <c r="I42" i="1"/>
  <c r="L42" i="1"/>
  <c r="I43" i="1"/>
  <c r="L43" i="1"/>
  <c r="I44" i="1"/>
  <c r="L44" i="1"/>
  <c r="I45" i="1"/>
  <c r="L45" i="1"/>
  <c r="D16" i="1" l="1"/>
  <c r="D11" i="1"/>
  <c r="D36" i="1"/>
  <c r="D34" i="1"/>
  <c r="D10" i="1"/>
  <c r="D9" i="1"/>
  <c r="D33" i="1"/>
  <c r="D32" i="1"/>
  <c r="D29" i="1"/>
  <c r="D28" i="1"/>
  <c r="D27" i="1"/>
  <c r="D26" i="1"/>
  <c r="D25" i="1"/>
  <c r="D24" i="1"/>
  <c r="D23" i="1"/>
  <c r="D22" i="1"/>
  <c r="D21" i="1"/>
  <c r="D20" i="1"/>
  <c r="D19" i="1"/>
  <c r="D18" i="1"/>
  <c r="D30" i="1"/>
  <c r="D15" i="1"/>
  <c r="D45" i="1"/>
  <c r="D43" i="1"/>
  <c r="D41" i="1"/>
  <c r="D39" i="1"/>
  <c r="D35" i="1"/>
  <c r="D14" i="1"/>
  <c r="D13" i="1"/>
  <c r="D38" i="1"/>
  <c r="D37" i="1"/>
  <c r="D44" i="1"/>
  <c r="D42" i="1"/>
  <c r="D17" i="1"/>
  <c r="D12" i="1"/>
  <c r="D40" i="1"/>
  <c r="D8" i="1"/>
</calcChain>
</file>

<file path=xl/sharedStrings.xml><?xml version="1.0" encoding="utf-8"?>
<sst xmlns="http://schemas.openxmlformats.org/spreadsheetml/2006/main" count="27" uniqueCount="17">
  <si>
    <t xml:space="preserve"> </t>
  </si>
  <si>
    <t>Saldo</t>
  </si>
  <si>
    <t>Fortzüge</t>
  </si>
  <si>
    <t>Zuzüge</t>
  </si>
  <si>
    <t>über die Grenze 
des Bundesgebiets</t>
  </si>
  <si>
    <t>über die Landesgrenze
innerhalb des Bundesgebiets</t>
  </si>
  <si>
    <t>innerhalb 
Bayerns</t>
  </si>
  <si>
    <t>davon Wanderungen ...</t>
  </si>
  <si>
    <t>Jahr</t>
  </si>
  <si>
    <t>Wanderungen
in Bayern
insgesamt</t>
  </si>
  <si>
    <r>
      <t>1990</t>
    </r>
    <r>
      <rPr>
        <b/>
        <vertAlign val="superscript"/>
        <sz val="8"/>
        <rFont val="Arial"/>
        <family val="2"/>
      </rPr>
      <t>1)</t>
    </r>
  </si>
  <si>
    <r>
      <t>1990</t>
    </r>
    <r>
      <rPr>
        <b/>
        <vertAlign val="superscript"/>
        <sz val="8"/>
        <rFont val="Arial"/>
        <family val="2"/>
      </rPr>
      <t>2)</t>
    </r>
  </si>
  <si>
    <t>Daten zur Raumbeobachtung          1.3  Wanderung</t>
  </si>
  <si>
    <t>Tab. 1.3.1  Wanderungen seit 1960</t>
  </si>
  <si>
    <r>
      <rPr>
        <vertAlign val="superscript"/>
        <sz val="7"/>
        <rFont val="Barlow"/>
      </rPr>
      <t>1)</t>
    </r>
    <r>
      <rPr>
        <sz val="7"/>
        <rFont val="Barlow"/>
      </rPr>
      <t xml:space="preserve"> Bundesrepublik Deutschland nach dem Gebietsstand vor dem 3. Oktober 1990 einschl. Berlin (West).
</t>
    </r>
    <r>
      <rPr>
        <vertAlign val="superscript"/>
        <sz val="7"/>
        <rFont val="Barlow"/>
      </rPr>
      <t>2)</t>
    </r>
    <r>
      <rPr>
        <sz val="7"/>
        <rFont val="Barlow"/>
      </rPr>
      <t xml:space="preserve"> Bundesrepublik Deutschland nach dem Gebietsstand ab dem 3. Oktober 1990.</t>
    </r>
  </si>
  <si>
    <t xml:space="preserve">
Quelle: Bayerisches Landesamt für Statistik</t>
  </si>
  <si>
    <t>Stand LEP:  1. Juni 2023
© Bayerisches StMWi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</si>
</sst>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"/>
    <numFmt numFmtId="165" formatCode="0.0"/>
    <numFmt numFmtId="166" formatCode="#,##0.0\ "/>
    <numFmt numFmtId="167" formatCode="#,##0.00\ [$€];[Red]\-#,##0.00\ [$€]"/>
    <numFmt numFmtId="168" formatCode="#,##0\ \ "/>
  </numFmts>
  <fonts count="14" x14ac:knownFonts="1">
    <font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8"/>
      <color rgb="FF005579"/>
      <name val="Barlow SemiBold"/>
    </font>
    <font>
      <sz val="8"/>
      <name val="Barlow"/>
    </font>
    <font>
      <sz val="8"/>
      <name val="Barlow SemiBold"/>
    </font>
    <font>
      <sz val="11"/>
      <name val="Barlow SemiBold"/>
    </font>
    <font>
      <sz val="10"/>
      <name val="Barlow SemiBold"/>
    </font>
    <font>
      <sz val="7"/>
      <name val="Barlow"/>
    </font>
    <font>
      <vertAlign val="superscript"/>
      <sz val="7"/>
      <name val="Barlow"/>
    </font>
  </fonts>
  <fills count="3">
    <fill>
      <patternFill patternType="none"/>
    </fill>
    <fill>
      <patternFill patternType="gray125"/>
    </fill>
    <fill>
      <patternFill patternType="solid">
        <fgColor rgb="FFCCE8F4"/>
        <bgColor indexed="64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</cellStyleXfs>
  <cellXfs count="48">
    <xf numFmtId="0" fontId="0" fillId="0" borderId="0" xfId="0"/>
    <xf numFmtId="3" fontId="2" fillId="0" borderId="0" xfId="0" applyNumberFormat="1" applyFont="1" applyFill="1" applyBorder="1"/>
    <xf numFmtId="0" fontId="2" fillId="0" borderId="0" xfId="0" applyFont="1" applyFill="1"/>
    <xf numFmtId="164" fontId="2" fillId="0" borderId="0" xfId="0" applyNumberFormat="1" applyFont="1" applyFill="1"/>
    <xf numFmtId="164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/>
    <xf numFmtId="164" fontId="2" fillId="0" borderId="4" xfId="0" applyNumberFormat="1" applyFont="1" applyFill="1" applyBorder="1" applyAlignment="1">
      <alignment horizontal="right" vertical="center"/>
    </xf>
    <xf numFmtId="0" fontId="1" fillId="0" borderId="0" xfId="0" applyFont="1" applyFill="1"/>
    <xf numFmtId="165" fontId="2" fillId="0" borderId="0" xfId="0" applyNumberFormat="1" applyFont="1" applyFill="1"/>
    <xf numFmtId="3" fontId="2" fillId="0" borderId="1" xfId="0" applyNumberFormat="1" applyFont="1" applyFill="1" applyBorder="1"/>
    <xf numFmtId="164" fontId="1" fillId="0" borderId="0" xfId="0" applyNumberFormat="1" applyFont="1" applyFill="1"/>
    <xf numFmtId="0" fontId="5" fillId="0" borderId="0" xfId="0" applyFont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/>
    <xf numFmtId="3" fontId="9" fillId="0" borderId="0" xfId="0" applyNumberFormat="1" applyFont="1" applyFill="1" applyBorder="1"/>
    <xf numFmtId="166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2" borderId="3" xfId="1" applyNumberFormat="1" applyFont="1" applyFill="1" applyBorder="1" applyAlignment="1">
      <alignment horizontal="center" vertical="center"/>
    </xf>
    <xf numFmtId="0" fontId="9" fillId="0" borderId="3" xfId="1" applyNumberFormat="1" applyFont="1" applyFill="1" applyBorder="1" applyAlignment="1">
      <alignment horizontal="center" vertical="center"/>
    </xf>
    <xf numFmtId="168" fontId="8" fillId="0" borderId="3" xfId="0" applyNumberFormat="1" applyFont="1" applyFill="1" applyBorder="1" applyAlignment="1">
      <alignment horizontal="right" vertical="center"/>
    </xf>
    <xf numFmtId="168" fontId="8" fillId="2" borderId="3" xfId="0" applyNumberFormat="1" applyFont="1" applyFill="1" applyBorder="1" applyAlignment="1">
      <alignment horizontal="right" vertical="center"/>
    </xf>
    <xf numFmtId="168" fontId="8" fillId="2" borderId="2" xfId="0" applyNumberFormat="1" applyFont="1" applyFill="1" applyBorder="1" applyAlignment="1">
      <alignment horizontal="right" vertical="center"/>
    </xf>
    <xf numFmtId="0" fontId="9" fillId="2" borderId="2" xfId="1" applyNumberFormat="1" applyFont="1" applyFill="1" applyBorder="1" applyAlignment="1">
      <alignment horizontal="center" vertical="center"/>
    </xf>
    <xf numFmtId="0" fontId="10" fillId="0" borderId="0" xfId="1" applyNumberFormat="1" applyFont="1" applyFill="1" applyBorder="1" applyAlignment="1"/>
    <xf numFmtId="0" fontId="11" fillId="0" borderId="0" xfId="0" applyFont="1" applyFill="1" applyAlignment="1"/>
    <xf numFmtId="0" fontId="11" fillId="0" borderId="0" xfId="1" applyNumberFormat="1" applyFont="1" applyFill="1" applyBorder="1" applyAlignment="1"/>
    <xf numFmtId="0" fontId="11" fillId="0" borderId="0" xfId="0" applyFont="1" applyFill="1" applyBorder="1" applyAlignment="1"/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</cellXfs>
  <cellStyles count="4">
    <cellStyle name="Euro" xfId="2"/>
    <cellStyle name="Standard" xfId="0" builtinId="0"/>
    <cellStyle name="Standard 2" xfId="3"/>
    <cellStyle name="Standard_014 Bev_Rbz_j_1939_2009 Internet" xfId="1"/>
  </cellStyles>
  <dxfs count="0"/>
  <tableStyles count="0" defaultTableStyle="TableStyleMedium2" defaultPivotStyle="PivotStyleLight16"/>
  <colors>
    <mruColors>
      <color rgb="FFD3EB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tabSelected="1" zoomScaleNormal="100" workbookViewId="0">
      <pane ySplit="17" topLeftCell="A18" activePane="bottomLeft" state="frozen"/>
      <selection pane="bottomLeft" sqref="A1:L1"/>
    </sheetView>
  </sheetViews>
  <sheetFormatPr baseColWidth="10" defaultColWidth="7.3046875" defaultRowHeight="10.3" x14ac:dyDescent="0.25"/>
  <cols>
    <col min="1" max="1" width="5.3046875" style="10" bestFit="1" customWidth="1"/>
    <col min="2" max="2" width="8.3046875" style="1" bestFit="1" customWidth="1"/>
    <col min="3" max="11" width="7.4609375" style="1" customWidth="1"/>
    <col min="12" max="12" width="7.4609375" style="14" customWidth="1"/>
    <col min="13" max="13" width="8.3046875" style="2" bestFit="1" customWidth="1"/>
    <col min="14" max="16384" width="7.3046875" style="2"/>
  </cols>
  <sheetData>
    <row r="1" spans="1:14" ht="16.75" x14ac:dyDescent="0.5">
      <c r="A1" s="29" t="s">
        <v>12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spans="1:14" ht="10.5" customHeight="1" x14ac:dyDescent="0.4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4" ht="15" customHeight="1" x14ac:dyDescent="0.5">
      <c r="A3" s="31" t="s">
        <v>13</v>
      </c>
      <c r="B3" s="31"/>
      <c r="C3" s="31"/>
      <c r="D3" s="31"/>
      <c r="E3" s="31"/>
      <c r="F3" s="32"/>
      <c r="G3" s="32"/>
      <c r="H3" s="32"/>
      <c r="I3" s="32"/>
      <c r="J3" s="32"/>
      <c r="K3" s="32"/>
      <c r="L3" s="32"/>
    </row>
    <row r="4" spans="1:14" ht="8.25" customHeight="1" x14ac:dyDescent="0.4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4" s="5" customFormat="1" ht="15" customHeight="1" x14ac:dyDescent="0.35">
      <c r="A5" s="42" t="s">
        <v>8</v>
      </c>
      <c r="B5" s="33" t="s">
        <v>9</v>
      </c>
      <c r="C5" s="34"/>
      <c r="D5" s="35"/>
      <c r="E5" s="39" t="s">
        <v>7</v>
      </c>
      <c r="F5" s="40"/>
      <c r="G5" s="40"/>
      <c r="H5" s="40"/>
      <c r="I5" s="40"/>
      <c r="J5" s="40"/>
      <c r="K5" s="40"/>
      <c r="L5" s="41"/>
    </row>
    <row r="6" spans="1:14" s="5" customFormat="1" ht="36.75" customHeight="1" x14ac:dyDescent="0.35">
      <c r="A6" s="43"/>
      <c r="B6" s="36"/>
      <c r="C6" s="37"/>
      <c r="D6" s="38"/>
      <c r="E6" s="33" t="s">
        <v>6</v>
      </c>
      <c r="F6" s="34"/>
      <c r="G6" s="33" t="s">
        <v>5</v>
      </c>
      <c r="H6" s="34"/>
      <c r="I6" s="35"/>
      <c r="J6" s="33" t="s">
        <v>4</v>
      </c>
      <c r="K6" s="34"/>
      <c r="L6" s="35"/>
    </row>
    <row r="7" spans="1:14" s="5" customFormat="1" ht="15" customHeight="1" x14ac:dyDescent="0.35">
      <c r="A7" s="44"/>
      <c r="B7" s="17" t="s">
        <v>3</v>
      </c>
      <c r="C7" s="17" t="s">
        <v>2</v>
      </c>
      <c r="D7" s="17" t="s">
        <v>1</v>
      </c>
      <c r="E7" s="17" t="s">
        <v>3</v>
      </c>
      <c r="F7" s="17" t="s">
        <v>2</v>
      </c>
      <c r="G7" s="17" t="s">
        <v>3</v>
      </c>
      <c r="H7" s="17" t="s">
        <v>2</v>
      </c>
      <c r="I7" s="17" t="s">
        <v>1</v>
      </c>
      <c r="J7" s="17" t="s">
        <v>3</v>
      </c>
      <c r="K7" s="17" t="s">
        <v>2</v>
      </c>
      <c r="L7" s="17" t="s">
        <v>1</v>
      </c>
    </row>
    <row r="8" spans="1:14" s="5" customFormat="1" ht="10.95" hidden="1" customHeight="1" x14ac:dyDescent="0.35">
      <c r="A8" s="8">
        <v>1950</v>
      </c>
      <c r="B8" s="4">
        <f t="shared" ref="B8:B29" si="0">E8+G8+J8</f>
        <v>643497</v>
      </c>
      <c r="C8" s="4">
        <f t="shared" ref="C8:C29" si="1">F8+H8+K8</f>
        <v>676958</v>
      </c>
      <c r="D8" s="4">
        <f t="shared" ref="D8:D34" si="2">E8-F8+I8+L8</f>
        <v>-33461</v>
      </c>
      <c r="E8" s="4">
        <v>504590</v>
      </c>
      <c r="F8" s="4">
        <v>504590</v>
      </c>
      <c r="G8" s="4">
        <v>63147</v>
      </c>
      <c r="H8" s="4">
        <v>134215</v>
      </c>
      <c r="I8" s="4">
        <f t="shared" ref="I8:I29" si="3">G8-H8</f>
        <v>-71068</v>
      </c>
      <c r="J8" s="4">
        <v>75760</v>
      </c>
      <c r="K8" s="4">
        <v>38153</v>
      </c>
      <c r="L8" s="11">
        <f t="shared" ref="L8:L29" si="4">J8-K8</f>
        <v>37607</v>
      </c>
      <c r="M8" s="6"/>
      <c r="N8" s="6"/>
    </row>
    <row r="9" spans="1:14" s="5" customFormat="1" ht="10.5" hidden="1" customHeight="1" x14ac:dyDescent="0.35">
      <c r="A9" s="8">
        <v>1951</v>
      </c>
      <c r="B9" s="4">
        <f t="shared" si="0"/>
        <v>646111</v>
      </c>
      <c r="C9" s="4">
        <f t="shared" si="1"/>
        <v>694544</v>
      </c>
      <c r="D9" s="4">
        <f t="shared" si="2"/>
        <v>-48433</v>
      </c>
      <c r="E9" s="4">
        <v>521322</v>
      </c>
      <c r="F9" s="4">
        <v>521322</v>
      </c>
      <c r="G9" s="4">
        <v>85844</v>
      </c>
      <c r="H9" s="4">
        <v>128887</v>
      </c>
      <c r="I9" s="4">
        <f t="shared" si="3"/>
        <v>-43043</v>
      </c>
      <c r="J9" s="4">
        <v>38945</v>
      </c>
      <c r="K9" s="4">
        <v>44335</v>
      </c>
      <c r="L9" s="4">
        <f t="shared" si="4"/>
        <v>-5390</v>
      </c>
      <c r="M9" s="6"/>
      <c r="N9" s="6"/>
    </row>
    <row r="10" spans="1:14" s="5" customFormat="1" ht="10.95" hidden="1" customHeight="1" x14ac:dyDescent="0.35">
      <c r="A10" s="8">
        <v>1952</v>
      </c>
      <c r="B10" s="4">
        <f t="shared" si="0"/>
        <v>643032</v>
      </c>
      <c r="C10" s="4">
        <f t="shared" si="1"/>
        <v>692605</v>
      </c>
      <c r="D10" s="4">
        <f t="shared" si="2"/>
        <v>-49573</v>
      </c>
      <c r="E10" s="4">
        <v>532600</v>
      </c>
      <c r="F10" s="4">
        <v>532600</v>
      </c>
      <c r="G10" s="4">
        <v>79491</v>
      </c>
      <c r="H10" s="4">
        <v>121788</v>
      </c>
      <c r="I10" s="4">
        <f t="shared" si="3"/>
        <v>-42297</v>
      </c>
      <c r="J10" s="4">
        <v>30941</v>
      </c>
      <c r="K10" s="4">
        <v>38217</v>
      </c>
      <c r="L10" s="4">
        <f t="shared" si="4"/>
        <v>-7276</v>
      </c>
      <c r="M10" s="6"/>
      <c r="N10" s="6"/>
    </row>
    <row r="11" spans="1:14" s="5" customFormat="1" ht="10.95" hidden="1" customHeight="1" x14ac:dyDescent="0.35">
      <c r="A11" s="8">
        <v>1953</v>
      </c>
      <c r="B11" s="4">
        <f t="shared" si="0"/>
        <v>671489</v>
      </c>
      <c r="C11" s="4">
        <f t="shared" si="1"/>
        <v>723314</v>
      </c>
      <c r="D11" s="4">
        <f t="shared" si="2"/>
        <v>-51825</v>
      </c>
      <c r="E11" s="4">
        <v>538699</v>
      </c>
      <c r="F11" s="4">
        <v>538699</v>
      </c>
      <c r="G11" s="4">
        <v>100324</v>
      </c>
      <c r="H11" s="4">
        <v>155866</v>
      </c>
      <c r="I11" s="4">
        <f t="shared" si="3"/>
        <v>-55542</v>
      </c>
      <c r="J11" s="4">
        <v>32466</v>
      </c>
      <c r="K11" s="4">
        <v>28749</v>
      </c>
      <c r="L11" s="4">
        <f t="shared" si="4"/>
        <v>3717</v>
      </c>
      <c r="M11" s="6"/>
      <c r="N11" s="6"/>
    </row>
    <row r="12" spans="1:14" s="5" customFormat="1" ht="10.95" hidden="1" customHeight="1" x14ac:dyDescent="0.35">
      <c r="A12" s="8">
        <v>1954</v>
      </c>
      <c r="B12" s="4">
        <f t="shared" si="0"/>
        <v>686313</v>
      </c>
      <c r="C12" s="4">
        <f t="shared" si="1"/>
        <v>736899</v>
      </c>
      <c r="D12" s="4">
        <f t="shared" si="2"/>
        <v>-50586</v>
      </c>
      <c r="E12" s="4">
        <v>551716</v>
      </c>
      <c r="F12" s="4">
        <v>551716</v>
      </c>
      <c r="G12" s="4">
        <v>86721</v>
      </c>
      <c r="H12" s="4">
        <v>151165</v>
      </c>
      <c r="I12" s="4">
        <f t="shared" si="3"/>
        <v>-64444</v>
      </c>
      <c r="J12" s="4">
        <v>47876</v>
      </c>
      <c r="K12" s="4">
        <v>34018</v>
      </c>
      <c r="L12" s="4">
        <f t="shared" si="4"/>
        <v>13858</v>
      </c>
      <c r="M12" s="6"/>
      <c r="N12" s="6"/>
    </row>
    <row r="13" spans="1:14" s="5" customFormat="1" ht="10.95" hidden="1" customHeight="1" x14ac:dyDescent="0.35">
      <c r="A13" s="8">
        <v>1955</v>
      </c>
      <c r="B13" s="4">
        <f t="shared" si="0"/>
        <v>706200</v>
      </c>
      <c r="C13" s="4">
        <f t="shared" si="1"/>
        <v>729530</v>
      </c>
      <c r="D13" s="4">
        <f t="shared" si="2"/>
        <v>-23330</v>
      </c>
      <c r="E13" s="4">
        <v>551014</v>
      </c>
      <c r="F13" s="4">
        <v>551014</v>
      </c>
      <c r="G13" s="4">
        <v>93944</v>
      </c>
      <c r="H13" s="4">
        <v>144371</v>
      </c>
      <c r="I13" s="4">
        <f t="shared" si="3"/>
        <v>-50427</v>
      </c>
      <c r="J13" s="4">
        <v>61242</v>
      </c>
      <c r="K13" s="4">
        <v>34145</v>
      </c>
      <c r="L13" s="4">
        <f t="shared" si="4"/>
        <v>27097</v>
      </c>
      <c r="M13" s="6"/>
      <c r="N13" s="6"/>
    </row>
    <row r="14" spans="1:14" s="5" customFormat="1" ht="10.95" hidden="1" customHeight="1" x14ac:dyDescent="0.35">
      <c r="A14" s="8">
        <v>1956</v>
      </c>
      <c r="B14" s="4">
        <f t="shared" si="0"/>
        <v>723273</v>
      </c>
      <c r="C14" s="4">
        <f t="shared" si="1"/>
        <v>732477</v>
      </c>
      <c r="D14" s="4">
        <f t="shared" si="2"/>
        <v>-9204</v>
      </c>
      <c r="E14" s="4">
        <v>550529</v>
      </c>
      <c r="F14" s="4">
        <v>550529</v>
      </c>
      <c r="G14" s="4">
        <v>105541</v>
      </c>
      <c r="H14" s="4">
        <v>142118</v>
      </c>
      <c r="I14" s="4">
        <f t="shared" si="3"/>
        <v>-36577</v>
      </c>
      <c r="J14" s="4">
        <v>67203</v>
      </c>
      <c r="K14" s="4">
        <v>39830</v>
      </c>
      <c r="L14" s="4">
        <f t="shared" si="4"/>
        <v>27373</v>
      </c>
      <c r="M14" s="6"/>
      <c r="N14" s="6"/>
    </row>
    <row r="15" spans="1:14" s="5" customFormat="1" ht="10.95" hidden="1" customHeight="1" x14ac:dyDescent="0.35">
      <c r="A15" s="8">
        <v>1957</v>
      </c>
      <c r="B15" s="4">
        <f t="shared" si="0"/>
        <v>716345</v>
      </c>
      <c r="C15" s="4">
        <f t="shared" si="1"/>
        <v>699572</v>
      </c>
      <c r="D15" s="4">
        <f t="shared" si="2"/>
        <v>16773</v>
      </c>
      <c r="E15" s="4">
        <v>519262</v>
      </c>
      <c r="F15" s="4">
        <v>519262</v>
      </c>
      <c r="G15" s="4">
        <v>118273</v>
      </c>
      <c r="H15" s="4">
        <v>143624</v>
      </c>
      <c r="I15" s="4">
        <f t="shared" si="3"/>
        <v>-25351</v>
      </c>
      <c r="J15" s="4">
        <v>78810</v>
      </c>
      <c r="K15" s="4">
        <v>36686</v>
      </c>
      <c r="L15" s="4">
        <f t="shared" si="4"/>
        <v>42124</v>
      </c>
      <c r="M15" s="6"/>
      <c r="N15" s="6"/>
    </row>
    <row r="16" spans="1:14" s="5" customFormat="1" ht="10.95" hidden="1" customHeight="1" x14ac:dyDescent="0.35">
      <c r="A16" s="8">
        <v>1958</v>
      </c>
      <c r="B16" s="4">
        <f t="shared" si="0"/>
        <v>706873</v>
      </c>
      <c r="C16" s="4">
        <f t="shared" si="1"/>
        <v>681208</v>
      </c>
      <c r="D16" s="4">
        <f t="shared" si="2"/>
        <v>25665</v>
      </c>
      <c r="E16" s="4">
        <v>512964</v>
      </c>
      <c r="F16" s="4">
        <v>512964</v>
      </c>
      <c r="G16" s="4">
        <v>122470</v>
      </c>
      <c r="H16" s="4">
        <v>136023</v>
      </c>
      <c r="I16" s="4">
        <f t="shared" si="3"/>
        <v>-13553</v>
      </c>
      <c r="J16" s="4">
        <v>71439</v>
      </c>
      <c r="K16" s="4">
        <v>32221</v>
      </c>
      <c r="L16" s="4">
        <f t="shared" si="4"/>
        <v>39218</v>
      </c>
      <c r="M16" s="6"/>
      <c r="N16" s="6"/>
    </row>
    <row r="17" spans="1:14" s="5" customFormat="1" ht="10.95" hidden="1" customHeight="1" x14ac:dyDescent="0.35">
      <c r="A17" s="8">
        <v>1959</v>
      </c>
      <c r="B17" s="4">
        <f t="shared" si="0"/>
        <v>703094</v>
      </c>
      <c r="C17" s="4">
        <f t="shared" si="1"/>
        <v>674744</v>
      </c>
      <c r="D17" s="4">
        <f t="shared" si="2"/>
        <v>28350</v>
      </c>
      <c r="E17" s="4">
        <v>514116</v>
      </c>
      <c r="F17" s="4">
        <v>514116</v>
      </c>
      <c r="G17" s="4">
        <v>123418</v>
      </c>
      <c r="H17" s="4">
        <v>127679</v>
      </c>
      <c r="I17" s="4">
        <f t="shared" si="3"/>
        <v>-4261</v>
      </c>
      <c r="J17" s="4">
        <v>65560</v>
      </c>
      <c r="K17" s="4">
        <v>32949</v>
      </c>
      <c r="L17" s="4">
        <f t="shared" si="4"/>
        <v>32611</v>
      </c>
      <c r="M17" s="6"/>
      <c r="N17" s="6"/>
    </row>
    <row r="18" spans="1:14" s="5" customFormat="1" ht="15.75" customHeight="1" x14ac:dyDescent="0.35">
      <c r="A18" s="22">
        <v>1960</v>
      </c>
      <c r="B18" s="25">
        <f t="shared" si="0"/>
        <v>740452</v>
      </c>
      <c r="C18" s="25">
        <f t="shared" si="1"/>
        <v>678392</v>
      </c>
      <c r="D18" s="25">
        <f>B18-C18</f>
        <v>62060</v>
      </c>
      <c r="E18" s="25">
        <v>516862</v>
      </c>
      <c r="F18" s="25">
        <v>516862</v>
      </c>
      <c r="G18" s="25">
        <v>128715</v>
      </c>
      <c r="H18" s="25">
        <v>122501</v>
      </c>
      <c r="I18" s="25">
        <f t="shared" si="3"/>
        <v>6214</v>
      </c>
      <c r="J18" s="25">
        <v>94875</v>
      </c>
      <c r="K18" s="25">
        <v>39029</v>
      </c>
      <c r="L18" s="25">
        <f t="shared" si="4"/>
        <v>55846</v>
      </c>
      <c r="M18" s="6"/>
      <c r="N18" s="6"/>
    </row>
    <row r="19" spans="1:14" s="5" customFormat="1" ht="15.75" hidden="1" customHeight="1" x14ac:dyDescent="0.35">
      <c r="A19" s="23">
        <v>1961</v>
      </c>
      <c r="B19" s="26">
        <f t="shared" si="0"/>
        <v>759573</v>
      </c>
      <c r="C19" s="26">
        <f t="shared" si="1"/>
        <v>682758</v>
      </c>
      <c r="D19" s="26">
        <f t="shared" ref="D19:D33" si="5">B19-C19</f>
        <v>76815</v>
      </c>
      <c r="E19" s="26">
        <v>514244</v>
      </c>
      <c r="F19" s="26">
        <v>514244</v>
      </c>
      <c r="G19" s="26">
        <v>132188</v>
      </c>
      <c r="H19" s="26">
        <v>121640</v>
      </c>
      <c r="I19" s="26">
        <f t="shared" si="3"/>
        <v>10548</v>
      </c>
      <c r="J19" s="26">
        <v>113141</v>
      </c>
      <c r="K19" s="26">
        <v>46874</v>
      </c>
      <c r="L19" s="26">
        <f t="shared" si="4"/>
        <v>66267</v>
      </c>
      <c r="M19" s="6"/>
      <c r="N19" s="6"/>
    </row>
    <row r="20" spans="1:14" s="5" customFormat="1" ht="15.75" hidden="1" customHeight="1" x14ac:dyDescent="0.35">
      <c r="A20" s="24">
        <v>1962</v>
      </c>
      <c r="B20" s="25">
        <f t="shared" si="0"/>
        <v>752387</v>
      </c>
      <c r="C20" s="25">
        <f t="shared" si="1"/>
        <v>686372</v>
      </c>
      <c r="D20" s="25">
        <f t="shared" si="5"/>
        <v>66015</v>
      </c>
      <c r="E20" s="25">
        <v>507989</v>
      </c>
      <c r="F20" s="25">
        <v>507989</v>
      </c>
      <c r="G20" s="25">
        <v>136489</v>
      </c>
      <c r="H20" s="25">
        <v>119550</v>
      </c>
      <c r="I20" s="25">
        <f t="shared" si="3"/>
        <v>16939</v>
      </c>
      <c r="J20" s="25">
        <v>107909</v>
      </c>
      <c r="K20" s="25">
        <v>58833</v>
      </c>
      <c r="L20" s="25">
        <f t="shared" si="4"/>
        <v>49076</v>
      </c>
      <c r="M20" s="6"/>
      <c r="N20" s="6"/>
    </row>
    <row r="21" spans="1:14" s="5" customFormat="1" ht="15.75" hidden="1" customHeight="1" x14ac:dyDescent="0.35">
      <c r="A21" s="23">
        <v>1963</v>
      </c>
      <c r="B21" s="26">
        <f t="shared" si="0"/>
        <v>746996</v>
      </c>
      <c r="C21" s="26">
        <f t="shared" si="1"/>
        <v>704291</v>
      </c>
      <c r="D21" s="26">
        <f t="shared" si="5"/>
        <v>42705</v>
      </c>
      <c r="E21" s="26">
        <v>504165</v>
      </c>
      <c r="F21" s="26">
        <v>504165</v>
      </c>
      <c r="G21" s="26">
        <v>134620</v>
      </c>
      <c r="H21" s="26">
        <v>122050</v>
      </c>
      <c r="I21" s="26">
        <f t="shared" si="3"/>
        <v>12570</v>
      </c>
      <c r="J21" s="26">
        <v>108211</v>
      </c>
      <c r="K21" s="26">
        <v>78076</v>
      </c>
      <c r="L21" s="26">
        <f t="shared" si="4"/>
        <v>30135</v>
      </c>
      <c r="M21" s="6"/>
      <c r="N21" s="6"/>
    </row>
    <row r="22" spans="1:14" s="5" customFormat="1" ht="15.75" hidden="1" customHeight="1" x14ac:dyDescent="0.35">
      <c r="A22" s="24">
        <v>1964</v>
      </c>
      <c r="B22" s="25">
        <f t="shared" si="0"/>
        <v>791695</v>
      </c>
      <c r="C22" s="25">
        <f t="shared" si="1"/>
        <v>738687</v>
      </c>
      <c r="D22" s="25">
        <f t="shared" si="5"/>
        <v>53008</v>
      </c>
      <c r="E22" s="25">
        <v>525079</v>
      </c>
      <c r="F22" s="25">
        <v>525079</v>
      </c>
      <c r="G22" s="25">
        <v>136347</v>
      </c>
      <c r="H22" s="25">
        <v>127365</v>
      </c>
      <c r="I22" s="25">
        <f t="shared" si="3"/>
        <v>8982</v>
      </c>
      <c r="J22" s="25">
        <v>130269</v>
      </c>
      <c r="K22" s="25">
        <v>86243</v>
      </c>
      <c r="L22" s="25">
        <f t="shared" si="4"/>
        <v>44026</v>
      </c>
      <c r="M22" s="6"/>
      <c r="N22" s="6"/>
    </row>
    <row r="23" spans="1:14" s="5" customFormat="1" ht="15.75" hidden="1" customHeight="1" x14ac:dyDescent="0.35">
      <c r="A23" s="23">
        <v>1965</v>
      </c>
      <c r="B23" s="26">
        <f t="shared" si="0"/>
        <v>802784</v>
      </c>
      <c r="C23" s="26">
        <f t="shared" si="1"/>
        <v>743223</v>
      </c>
      <c r="D23" s="26">
        <f t="shared" si="5"/>
        <v>59561</v>
      </c>
      <c r="E23" s="26">
        <v>518973</v>
      </c>
      <c r="F23" s="26">
        <v>518973</v>
      </c>
      <c r="G23" s="26">
        <v>141540</v>
      </c>
      <c r="H23" s="26">
        <v>132237</v>
      </c>
      <c r="I23" s="26">
        <f t="shared" si="3"/>
        <v>9303</v>
      </c>
      <c r="J23" s="26">
        <v>142271</v>
      </c>
      <c r="K23" s="26">
        <v>92013</v>
      </c>
      <c r="L23" s="26">
        <f t="shared" si="4"/>
        <v>50258</v>
      </c>
      <c r="M23" s="6"/>
      <c r="N23" s="6"/>
    </row>
    <row r="24" spans="1:14" s="5" customFormat="1" ht="15.75" hidden="1" customHeight="1" x14ac:dyDescent="0.35">
      <c r="A24" s="24">
        <v>1966</v>
      </c>
      <c r="B24" s="25">
        <f t="shared" si="0"/>
        <v>821498</v>
      </c>
      <c r="C24" s="25">
        <f t="shared" si="1"/>
        <v>773453</v>
      </c>
      <c r="D24" s="25">
        <f t="shared" si="5"/>
        <v>48045</v>
      </c>
      <c r="E24" s="25">
        <v>538646</v>
      </c>
      <c r="F24" s="25">
        <v>538646</v>
      </c>
      <c r="G24" s="25">
        <v>148050</v>
      </c>
      <c r="H24" s="25">
        <v>127339</v>
      </c>
      <c r="I24" s="25">
        <f t="shared" si="3"/>
        <v>20711</v>
      </c>
      <c r="J24" s="25">
        <v>134802</v>
      </c>
      <c r="K24" s="25">
        <v>107468</v>
      </c>
      <c r="L24" s="25">
        <f t="shared" si="4"/>
        <v>27334</v>
      </c>
      <c r="M24" s="6"/>
      <c r="N24" s="6"/>
    </row>
    <row r="25" spans="1:14" s="5" customFormat="1" ht="15.75" hidden="1" customHeight="1" x14ac:dyDescent="0.35">
      <c r="A25" s="23">
        <v>1967</v>
      </c>
      <c r="B25" s="26">
        <f t="shared" si="0"/>
        <v>756120</v>
      </c>
      <c r="C25" s="26">
        <f t="shared" si="1"/>
        <v>752371</v>
      </c>
      <c r="D25" s="26">
        <f t="shared" si="5"/>
        <v>3749</v>
      </c>
      <c r="E25" s="26">
        <v>533850</v>
      </c>
      <c r="F25" s="26">
        <v>533850</v>
      </c>
      <c r="G25" s="26">
        <v>138564</v>
      </c>
      <c r="H25" s="26">
        <v>117128</v>
      </c>
      <c r="I25" s="26">
        <f t="shared" si="3"/>
        <v>21436</v>
      </c>
      <c r="J25" s="26">
        <v>83706</v>
      </c>
      <c r="K25" s="26">
        <v>101393</v>
      </c>
      <c r="L25" s="26">
        <f t="shared" si="4"/>
        <v>-17687</v>
      </c>
      <c r="M25" s="6"/>
      <c r="N25" s="6"/>
    </row>
    <row r="26" spans="1:14" s="5" customFormat="1" ht="15.75" hidden="1" customHeight="1" x14ac:dyDescent="0.35">
      <c r="A26" s="24">
        <v>1968</v>
      </c>
      <c r="B26" s="25">
        <f t="shared" si="0"/>
        <v>798478</v>
      </c>
      <c r="C26" s="25">
        <f t="shared" si="1"/>
        <v>719282</v>
      </c>
      <c r="D26" s="25">
        <f t="shared" si="5"/>
        <v>79196</v>
      </c>
      <c r="E26" s="25">
        <v>531565</v>
      </c>
      <c r="F26" s="25">
        <v>531565</v>
      </c>
      <c r="G26" s="25">
        <v>139660</v>
      </c>
      <c r="H26" s="25">
        <v>117606</v>
      </c>
      <c r="I26" s="25">
        <f t="shared" si="3"/>
        <v>22054</v>
      </c>
      <c r="J26" s="25">
        <v>127253</v>
      </c>
      <c r="K26" s="25">
        <v>70111</v>
      </c>
      <c r="L26" s="25">
        <f t="shared" si="4"/>
        <v>57142</v>
      </c>
      <c r="M26" s="6"/>
      <c r="N26" s="6"/>
    </row>
    <row r="27" spans="1:14" s="5" customFormat="1" ht="15.75" hidden="1" customHeight="1" x14ac:dyDescent="0.35">
      <c r="A27" s="23">
        <v>1969</v>
      </c>
      <c r="B27" s="26">
        <f t="shared" si="0"/>
        <v>862538</v>
      </c>
      <c r="C27" s="26">
        <f t="shared" si="1"/>
        <v>731206</v>
      </c>
      <c r="D27" s="26">
        <f t="shared" si="5"/>
        <v>131332</v>
      </c>
      <c r="E27" s="26">
        <v>531965</v>
      </c>
      <c r="F27" s="26">
        <v>531965</v>
      </c>
      <c r="G27" s="26">
        <v>144734</v>
      </c>
      <c r="H27" s="26">
        <v>127215</v>
      </c>
      <c r="I27" s="26">
        <f t="shared" si="3"/>
        <v>17519</v>
      </c>
      <c r="J27" s="26">
        <v>185839</v>
      </c>
      <c r="K27" s="26">
        <v>72026</v>
      </c>
      <c r="L27" s="26">
        <f t="shared" si="4"/>
        <v>113813</v>
      </c>
      <c r="M27" s="6"/>
      <c r="N27" s="6"/>
    </row>
    <row r="28" spans="1:14" s="5" customFormat="1" ht="15.75" customHeight="1" x14ac:dyDescent="0.35">
      <c r="A28" s="23">
        <v>1970</v>
      </c>
      <c r="B28" s="26">
        <f t="shared" si="0"/>
        <v>878294</v>
      </c>
      <c r="C28" s="26">
        <f t="shared" si="1"/>
        <v>743157</v>
      </c>
      <c r="D28" s="26">
        <f t="shared" si="5"/>
        <v>135137</v>
      </c>
      <c r="E28" s="26">
        <v>534405</v>
      </c>
      <c r="F28" s="26">
        <v>534405</v>
      </c>
      <c r="G28" s="26">
        <v>149464</v>
      </c>
      <c r="H28" s="26">
        <v>130139</v>
      </c>
      <c r="I28" s="26">
        <f t="shared" si="3"/>
        <v>19325</v>
      </c>
      <c r="J28" s="26">
        <v>194425</v>
      </c>
      <c r="K28" s="26">
        <v>78613</v>
      </c>
      <c r="L28" s="26">
        <f t="shared" si="4"/>
        <v>115812</v>
      </c>
      <c r="M28" s="6"/>
      <c r="N28" s="6"/>
    </row>
    <row r="29" spans="1:14" s="5" customFormat="1" ht="15.75" customHeight="1" x14ac:dyDescent="0.35">
      <c r="A29" s="24">
        <v>1980</v>
      </c>
      <c r="B29" s="25">
        <f t="shared" si="0"/>
        <v>689040</v>
      </c>
      <c r="C29" s="25">
        <f t="shared" si="1"/>
        <v>623576</v>
      </c>
      <c r="D29" s="25">
        <f t="shared" si="5"/>
        <v>65464</v>
      </c>
      <c r="E29" s="25">
        <v>455364</v>
      </c>
      <c r="F29" s="25">
        <v>455364</v>
      </c>
      <c r="G29" s="25">
        <v>112631</v>
      </c>
      <c r="H29" s="25">
        <v>89500</v>
      </c>
      <c r="I29" s="25">
        <f t="shared" si="3"/>
        <v>23131</v>
      </c>
      <c r="J29" s="25">
        <v>121045</v>
      </c>
      <c r="K29" s="25">
        <v>78712</v>
      </c>
      <c r="L29" s="25">
        <f t="shared" si="4"/>
        <v>42333</v>
      </c>
      <c r="M29" s="6"/>
      <c r="N29" s="6"/>
    </row>
    <row r="30" spans="1:14" s="5" customFormat="1" ht="15.75" customHeight="1" x14ac:dyDescent="0.35">
      <c r="A30" s="23" t="s">
        <v>10</v>
      </c>
      <c r="B30" s="26">
        <f>E30+200147+206671</f>
        <v>869740</v>
      </c>
      <c r="C30" s="26">
        <f>F30+91949+99177</f>
        <v>654048</v>
      </c>
      <c r="D30" s="26">
        <f t="shared" si="5"/>
        <v>215692</v>
      </c>
      <c r="E30" s="26">
        <v>462922</v>
      </c>
      <c r="F30" s="26">
        <v>462922</v>
      </c>
      <c r="G30" s="26">
        <v>114919</v>
      </c>
      <c r="H30" s="26">
        <v>83737</v>
      </c>
      <c r="I30" s="26">
        <v>31182</v>
      </c>
      <c r="J30" s="26">
        <v>291899</v>
      </c>
      <c r="K30" s="26">
        <v>107389</v>
      </c>
      <c r="L30" s="26">
        <v>184510</v>
      </c>
      <c r="M30" s="7"/>
      <c r="N30" s="7"/>
    </row>
    <row r="31" spans="1:14" s="5" customFormat="1" ht="15.75" customHeight="1" x14ac:dyDescent="0.35">
      <c r="A31" s="24" t="s">
        <v>11</v>
      </c>
      <c r="B31" s="25">
        <f>E31+200147+206671</f>
        <v>869740</v>
      </c>
      <c r="C31" s="25">
        <f>F31+91949+99177</f>
        <v>654048</v>
      </c>
      <c r="D31" s="25">
        <f t="shared" ref="D31" si="6">B31-C31</f>
        <v>215692</v>
      </c>
      <c r="E31" s="25">
        <v>462922</v>
      </c>
      <c r="F31" s="25">
        <v>462922</v>
      </c>
      <c r="G31" s="25">
        <v>200147</v>
      </c>
      <c r="H31" s="25">
        <v>91949</v>
      </c>
      <c r="I31" s="25">
        <v>108198</v>
      </c>
      <c r="J31" s="25">
        <v>206671</v>
      </c>
      <c r="K31" s="25">
        <v>99177</v>
      </c>
      <c r="L31" s="25">
        <v>107494</v>
      </c>
      <c r="M31" s="7"/>
      <c r="N31" s="7"/>
    </row>
    <row r="32" spans="1:14" s="5" customFormat="1" ht="15.75" customHeight="1" x14ac:dyDescent="0.35">
      <c r="A32" s="23">
        <v>2000</v>
      </c>
      <c r="B32" s="26">
        <f t="shared" ref="B32:B41" si="7">E32+G32+J32</f>
        <v>778364</v>
      </c>
      <c r="C32" s="26">
        <f t="shared" ref="C32:C41" si="8">F32+H32+K32</f>
        <v>704995</v>
      </c>
      <c r="D32" s="26">
        <f t="shared" si="5"/>
        <v>73369</v>
      </c>
      <c r="E32" s="26">
        <v>489057</v>
      </c>
      <c r="F32" s="26">
        <v>489057</v>
      </c>
      <c r="G32" s="26">
        <v>145851</v>
      </c>
      <c r="H32" s="26">
        <v>93702</v>
      </c>
      <c r="I32" s="26">
        <f t="shared" ref="I32:I52" si="9">G32-H32</f>
        <v>52149</v>
      </c>
      <c r="J32" s="26">
        <v>143456</v>
      </c>
      <c r="K32" s="26">
        <v>122236</v>
      </c>
      <c r="L32" s="26">
        <f t="shared" ref="L32:L50" si="10">J32-K32</f>
        <v>21220</v>
      </c>
    </row>
    <row r="33" spans="1:15" s="5" customFormat="1" ht="15.75" customHeight="1" x14ac:dyDescent="0.35">
      <c r="A33" s="24">
        <v>2001</v>
      </c>
      <c r="B33" s="25">
        <f t="shared" si="7"/>
        <v>789290</v>
      </c>
      <c r="C33" s="25">
        <f t="shared" si="8"/>
        <v>687865</v>
      </c>
      <c r="D33" s="25">
        <f t="shared" si="5"/>
        <v>101425</v>
      </c>
      <c r="E33" s="25">
        <v>477734</v>
      </c>
      <c r="F33" s="25">
        <v>477734</v>
      </c>
      <c r="G33" s="25">
        <v>158913</v>
      </c>
      <c r="H33" s="25">
        <v>97194</v>
      </c>
      <c r="I33" s="25">
        <f t="shared" si="9"/>
        <v>61719</v>
      </c>
      <c r="J33" s="25">
        <v>152643</v>
      </c>
      <c r="K33" s="25">
        <v>112937</v>
      </c>
      <c r="L33" s="25">
        <f t="shared" si="10"/>
        <v>39706</v>
      </c>
    </row>
    <row r="34" spans="1:15" s="5" customFormat="1" ht="15.75" customHeight="1" x14ac:dyDescent="0.35">
      <c r="A34" s="23">
        <v>2002</v>
      </c>
      <c r="B34" s="26">
        <f t="shared" si="7"/>
        <v>767955</v>
      </c>
      <c r="C34" s="26">
        <f t="shared" si="8"/>
        <v>704381</v>
      </c>
      <c r="D34" s="26">
        <f t="shared" si="2"/>
        <v>63574</v>
      </c>
      <c r="E34" s="26">
        <v>484514</v>
      </c>
      <c r="F34" s="26">
        <v>484514</v>
      </c>
      <c r="G34" s="26">
        <v>141846</v>
      </c>
      <c r="H34" s="26">
        <v>100469</v>
      </c>
      <c r="I34" s="26">
        <f t="shared" si="9"/>
        <v>41377</v>
      </c>
      <c r="J34" s="26">
        <v>141595</v>
      </c>
      <c r="K34" s="26">
        <v>119398</v>
      </c>
      <c r="L34" s="26">
        <f t="shared" si="10"/>
        <v>22197</v>
      </c>
    </row>
    <row r="35" spans="1:15" s="5" customFormat="1" ht="15.75" customHeight="1" x14ac:dyDescent="0.35">
      <c r="A35" s="24">
        <v>2003</v>
      </c>
      <c r="B35" s="25">
        <f t="shared" si="7"/>
        <v>753687</v>
      </c>
      <c r="C35" s="25">
        <f t="shared" si="8"/>
        <v>707246</v>
      </c>
      <c r="D35" s="25">
        <f t="shared" ref="D35:D41" si="11">E35-F35+I35+L35</f>
        <v>46441</v>
      </c>
      <c r="E35" s="25">
        <v>493117</v>
      </c>
      <c r="F35" s="25">
        <v>493117</v>
      </c>
      <c r="G35" s="25">
        <v>133409</v>
      </c>
      <c r="H35" s="25">
        <v>99197</v>
      </c>
      <c r="I35" s="25">
        <f t="shared" si="9"/>
        <v>34212</v>
      </c>
      <c r="J35" s="25">
        <v>127161</v>
      </c>
      <c r="K35" s="25">
        <v>114932</v>
      </c>
      <c r="L35" s="25">
        <f t="shared" si="10"/>
        <v>12229</v>
      </c>
    </row>
    <row r="36" spans="1:15" s="5" customFormat="1" ht="15.75" customHeight="1" x14ac:dyDescent="0.35">
      <c r="A36" s="23">
        <v>2004</v>
      </c>
      <c r="B36" s="26">
        <f t="shared" si="7"/>
        <v>734320</v>
      </c>
      <c r="C36" s="26">
        <f t="shared" si="8"/>
        <v>708568</v>
      </c>
      <c r="D36" s="26">
        <f t="shared" si="11"/>
        <v>25752</v>
      </c>
      <c r="E36" s="26">
        <v>483345</v>
      </c>
      <c r="F36" s="26">
        <v>483345</v>
      </c>
      <c r="G36" s="26">
        <v>124552</v>
      </c>
      <c r="H36" s="26">
        <v>98857</v>
      </c>
      <c r="I36" s="26">
        <f t="shared" si="9"/>
        <v>25695</v>
      </c>
      <c r="J36" s="26">
        <v>126423</v>
      </c>
      <c r="K36" s="26">
        <v>126366</v>
      </c>
      <c r="L36" s="26">
        <f t="shared" si="10"/>
        <v>57</v>
      </c>
    </row>
    <row r="37" spans="1:15" s="5" customFormat="1" ht="15.75" customHeight="1" x14ac:dyDescent="0.35">
      <c r="A37" s="24">
        <v>2005</v>
      </c>
      <c r="B37" s="25">
        <f t="shared" si="7"/>
        <v>731987</v>
      </c>
      <c r="C37" s="25">
        <f t="shared" si="8"/>
        <v>694481</v>
      </c>
      <c r="D37" s="25">
        <f t="shared" si="11"/>
        <v>37506</v>
      </c>
      <c r="E37" s="25">
        <v>485487</v>
      </c>
      <c r="F37" s="25">
        <v>485487</v>
      </c>
      <c r="G37" s="25">
        <v>127151</v>
      </c>
      <c r="H37" s="25">
        <v>97719</v>
      </c>
      <c r="I37" s="25">
        <f t="shared" si="9"/>
        <v>29432</v>
      </c>
      <c r="J37" s="25">
        <v>119349</v>
      </c>
      <c r="K37" s="25">
        <v>111275</v>
      </c>
      <c r="L37" s="25">
        <f t="shared" si="10"/>
        <v>8074</v>
      </c>
    </row>
    <row r="38" spans="1:15" s="5" customFormat="1" ht="15.75" customHeight="1" x14ac:dyDescent="0.35">
      <c r="A38" s="23">
        <v>2006</v>
      </c>
      <c r="B38" s="26">
        <f t="shared" si="7"/>
        <v>745516</v>
      </c>
      <c r="C38" s="26">
        <f t="shared" si="8"/>
        <v>708180</v>
      </c>
      <c r="D38" s="26">
        <f t="shared" si="11"/>
        <v>37336</v>
      </c>
      <c r="E38" s="26">
        <v>494983</v>
      </c>
      <c r="F38" s="26">
        <v>494983</v>
      </c>
      <c r="G38" s="26">
        <v>134235</v>
      </c>
      <c r="H38" s="26">
        <v>100082</v>
      </c>
      <c r="I38" s="26">
        <f t="shared" si="9"/>
        <v>34153</v>
      </c>
      <c r="J38" s="26">
        <v>116298</v>
      </c>
      <c r="K38" s="26">
        <v>113115</v>
      </c>
      <c r="L38" s="26">
        <f t="shared" si="10"/>
        <v>3183</v>
      </c>
    </row>
    <row r="39" spans="1:15" s="5" customFormat="1" ht="15.75" customHeight="1" x14ac:dyDescent="0.35">
      <c r="A39" s="24">
        <v>2007</v>
      </c>
      <c r="B39" s="25">
        <f t="shared" si="7"/>
        <v>741209</v>
      </c>
      <c r="C39" s="25">
        <f t="shared" si="8"/>
        <v>702242</v>
      </c>
      <c r="D39" s="25">
        <f t="shared" si="11"/>
        <v>38967</v>
      </c>
      <c r="E39" s="25">
        <v>485042</v>
      </c>
      <c r="F39" s="25">
        <v>485042</v>
      </c>
      <c r="G39" s="25">
        <v>134529</v>
      </c>
      <c r="H39" s="25">
        <v>103052</v>
      </c>
      <c r="I39" s="25">
        <f t="shared" si="9"/>
        <v>31477</v>
      </c>
      <c r="J39" s="25">
        <v>121638</v>
      </c>
      <c r="K39" s="25">
        <v>114148</v>
      </c>
      <c r="L39" s="25">
        <f t="shared" si="10"/>
        <v>7490</v>
      </c>
    </row>
    <row r="40" spans="1:15" s="5" customFormat="1" ht="15.75" customHeight="1" x14ac:dyDescent="0.35">
      <c r="A40" s="23">
        <v>2008</v>
      </c>
      <c r="B40" s="26">
        <f t="shared" si="7"/>
        <v>737444</v>
      </c>
      <c r="C40" s="26">
        <f t="shared" si="8"/>
        <v>723395</v>
      </c>
      <c r="D40" s="26">
        <f t="shared" si="11"/>
        <v>14049</v>
      </c>
      <c r="E40" s="26">
        <v>484433</v>
      </c>
      <c r="F40" s="26">
        <v>484433</v>
      </c>
      <c r="G40" s="26">
        <v>133438</v>
      </c>
      <c r="H40" s="26">
        <v>107287</v>
      </c>
      <c r="I40" s="26">
        <f t="shared" si="9"/>
        <v>26151</v>
      </c>
      <c r="J40" s="26">
        <v>119573</v>
      </c>
      <c r="K40" s="26">
        <v>131675</v>
      </c>
      <c r="L40" s="26">
        <f t="shared" si="10"/>
        <v>-12102</v>
      </c>
    </row>
    <row r="41" spans="1:15" s="5" customFormat="1" ht="15.75" customHeight="1" x14ac:dyDescent="0.35">
      <c r="A41" s="24">
        <v>2009</v>
      </c>
      <c r="B41" s="25">
        <f t="shared" si="7"/>
        <v>730053</v>
      </c>
      <c r="C41" s="25">
        <f t="shared" si="8"/>
        <v>720897</v>
      </c>
      <c r="D41" s="25">
        <f t="shared" si="11"/>
        <v>9156</v>
      </c>
      <c r="E41" s="25">
        <v>485982</v>
      </c>
      <c r="F41" s="25">
        <v>485982</v>
      </c>
      <c r="G41" s="25">
        <v>121939</v>
      </c>
      <c r="H41" s="25">
        <v>106307</v>
      </c>
      <c r="I41" s="25">
        <f t="shared" si="9"/>
        <v>15632</v>
      </c>
      <c r="J41" s="25">
        <v>122132</v>
      </c>
      <c r="K41" s="25">
        <v>128608</v>
      </c>
      <c r="L41" s="25">
        <f t="shared" si="10"/>
        <v>-6476</v>
      </c>
      <c r="M41" s="9"/>
    </row>
    <row r="42" spans="1:15" s="5" customFormat="1" ht="15.75" customHeight="1" x14ac:dyDescent="0.35">
      <c r="A42" s="23">
        <v>2010</v>
      </c>
      <c r="B42" s="26">
        <f t="shared" ref="B42:B46" si="12">E42+G42+J42</f>
        <v>739802</v>
      </c>
      <c r="C42" s="26">
        <f t="shared" ref="C42:C46" si="13">F42+H42+K42</f>
        <v>694187</v>
      </c>
      <c r="D42" s="26">
        <f t="shared" ref="D42:D52" si="14">E42-F42+I42+L42</f>
        <v>45615</v>
      </c>
      <c r="E42" s="26">
        <v>481488</v>
      </c>
      <c r="F42" s="26">
        <v>481488</v>
      </c>
      <c r="G42" s="26">
        <v>118494</v>
      </c>
      <c r="H42" s="26">
        <v>107748</v>
      </c>
      <c r="I42" s="26">
        <f t="shared" si="9"/>
        <v>10746</v>
      </c>
      <c r="J42" s="26">
        <v>139820</v>
      </c>
      <c r="K42" s="26">
        <v>104951</v>
      </c>
      <c r="L42" s="26">
        <f t="shared" si="10"/>
        <v>34869</v>
      </c>
      <c r="M42" s="9"/>
    </row>
    <row r="43" spans="1:15" s="5" customFormat="1" ht="15.75" customHeight="1" x14ac:dyDescent="0.35">
      <c r="A43" s="24">
        <v>2011</v>
      </c>
      <c r="B43" s="25">
        <f t="shared" si="12"/>
        <v>810054</v>
      </c>
      <c r="C43" s="25">
        <f t="shared" si="13"/>
        <v>733989</v>
      </c>
      <c r="D43" s="25">
        <f t="shared" si="14"/>
        <v>76065</v>
      </c>
      <c r="E43" s="25">
        <v>500984</v>
      </c>
      <c r="F43" s="25">
        <v>500984</v>
      </c>
      <c r="G43" s="25">
        <v>128035</v>
      </c>
      <c r="H43" s="25">
        <v>112672</v>
      </c>
      <c r="I43" s="25">
        <f t="shared" si="9"/>
        <v>15363</v>
      </c>
      <c r="J43" s="25">
        <v>181035</v>
      </c>
      <c r="K43" s="25">
        <v>120333</v>
      </c>
      <c r="L43" s="25">
        <f t="shared" si="10"/>
        <v>60702</v>
      </c>
      <c r="M43" s="9"/>
    </row>
    <row r="44" spans="1:15" s="5" customFormat="1" ht="15.75" customHeight="1" x14ac:dyDescent="0.35">
      <c r="A44" s="23">
        <v>2012</v>
      </c>
      <c r="B44" s="26">
        <f t="shared" si="12"/>
        <v>845228</v>
      </c>
      <c r="C44" s="26">
        <f t="shared" si="13"/>
        <v>753642</v>
      </c>
      <c r="D44" s="26">
        <f t="shared" si="14"/>
        <v>91586</v>
      </c>
      <c r="E44" s="26">
        <v>505683</v>
      </c>
      <c r="F44" s="26">
        <v>505683</v>
      </c>
      <c r="G44" s="26">
        <v>126751</v>
      </c>
      <c r="H44" s="26">
        <v>111265</v>
      </c>
      <c r="I44" s="26">
        <f t="shared" si="9"/>
        <v>15486</v>
      </c>
      <c r="J44" s="26">
        <v>212794</v>
      </c>
      <c r="K44" s="26">
        <v>136694</v>
      </c>
      <c r="L44" s="26">
        <f t="shared" si="10"/>
        <v>76100</v>
      </c>
      <c r="M44" s="9"/>
    </row>
    <row r="45" spans="1:15" s="5" customFormat="1" ht="15.75" customHeight="1" x14ac:dyDescent="0.35">
      <c r="A45" s="24">
        <v>2013</v>
      </c>
      <c r="B45" s="25">
        <f t="shared" si="12"/>
        <v>888596</v>
      </c>
      <c r="C45" s="25">
        <f t="shared" si="13"/>
        <v>790949</v>
      </c>
      <c r="D45" s="25">
        <f t="shared" si="14"/>
        <v>97647</v>
      </c>
      <c r="E45" s="25">
        <v>522267</v>
      </c>
      <c r="F45" s="25">
        <v>522267</v>
      </c>
      <c r="G45" s="25">
        <v>126163</v>
      </c>
      <c r="H45" s="25">
        <v>112078</v>
      </c>
      <c r="I45" s="25">
        <f t="shared" si="9"/>
        <v>14085</v>
      </c>
      <c r="J45" s="25">
        <v>240166</v>
      </c>
      <c r="K45" s="25">
        <v>156604</v>
      </c>
      <c r="L45" s="25">
        <f t="shared" si="10"/>
        <v>83562</v>
      </c>
      <c r="M45" s="9"/>
    </row>
    <row r="46" spans="1:15" s="5" customFormat="1" ht="15.75" customHeight="1" x14ac:dyDescent="0.3">
      <c r="A46" s="23">
        <v>2014</v>
      </c>
      <c r="B46" s="26">
        <f t="shared" si="12"/>
        <v>934671</v>
      </c>
      <c r="C46" s="26">
        <f t="shared" si="13"/>
        <v>841964</v>
      </c>
      <c r="D46" s="26">
        <f t="shared" si="14"/>
        <v>92707</v>
      </c>
      <c r="E46" s="26">
        <v>534295</v>
      </c>
      <c r="F46" s="26">
        <v>534295</v>
      </c>
      <c r="G46" s="26">
        <v>124275</v>
      </c>
      <c r="H46" s="26">
        <v>117598</v>
      </c>
      <c r="I46" s="26">
        <f t="shared" si="9"/>
        <v>6677</v>
      </c>
      <c r="J46" s="26">
        <v>276101</v>
      </c>
      <c r="K46" s="26">
        <v>190071</v>
      </c>
      <c r="L46" s="26">
        <f t="shared" si="10"/>
        <v>86030</v>
      </c>
      <c r="M46" s="9"/>
      <c r="N46" s="16"/>
      <c r="O46" s="16"/>
    </row>
    <row r="47" spans="1:15" s="5" customFormat="1" ht="15.75" customHeight="1" x14ac:dyDescent="0.35">
      <c r="A47" s="24">
        <v>2015</v>
      </c>
      <c r="B47" s="25">
        <v>1008835</v>
      </c>
      <c r="C47" s="25">
        <v>844875</v>
      </c>
      <c r="D47" s="25">
        <f t="shared" si="14"/>
        <v>163960</v>
      </c>
      <c r="E47" s="25">
        <v>533831</v>
      </c>
      <c r="F47" s="25">
        <v>533831</v>
      </c>
      <c r="G47" s="25">
        <v>125296</v>
      </c>
      <c r="H47" s="25">
        <v>121285</v>
      </c>
      <c r="I47" s="25">
        <f t="shared" si="9"/>
        <v>4011</v>
      </c>
      <c r="J47" s="25">
        <v>349708</v>
      </c>
      <c r="K47" s="25">
        <v>189759</v>
      </c>
      <c r="L47" s="25">
        <f t="shared" si="10"/>
        <v>159949</v>
      </c>
      <c r="M47" s="9"/>
    </row>
    <row r="48" spans="1:15" s="5" customFormat="1" ht="15.75" customHeight="1" x14ac:dyDescent="0.3">
      <c r="A48" s="23">
        <v>2016</v>
      </c>
      <c r="B48" s="26">
        <v>1020454</v>
      </c>
      <c r="C48" s="26">
        <v>924388</v>
      </c>
      <c r="D48" s="26">
        <f t="shared" si="14"/>
        <v>96066</v>
      </c>
      <c r="E48" s="26">
        <v>575099</v>
      </c>
      <c r="F48" s="26">
        <v>575099</v>
      </c>
      <c r="G48" s="26">
        <v>129138</v>
      </c>
      <c r="H48" s="26">
        <v>130879</v>
      </c>
      <c r="I48" s="26">
        <f t="shared" si="9"/>
        <v>-1741</v>
      </c>
      <c r="J48" s="26">
        <v>316217</v>
      </c>
      <c r="K48" s="26">
        <v>218410</v>
      </c>
      <c r="L48" s="26">
        <f t="shared" si="10"/>
        <v>97807</v>
      </c>
      <c r="M48" s="9"/>
      <c r="N48" s="16"/>
      <c r="O48" s="16"/>
    </row>
    <row r="49" spans="1:15" s="5" customFormat="1" ht="15.75" customHeight="1" x14ac:dyDescent="0.35">
      <c r="A49" s="24">
        <v>2017</v>
      </c>
      <c r="B49" s="25">
        <v>964554</v>
      </c>
      <c r="C49" s="25">
        <v>888865</v>
      </c>
      <c r="D49" s="25">
        <f t="shared" si="14"/>
        <v>75689</v>
      </c>
      <c r="E49" s="25">
        <v>558254</v>
      </c>
      <c r="F49" s="25">
        <v>558254</v>
      </c>
      <c r="G49" s="25">
        <v>123737</v>
      </c>
      <c r="H49" s="25">
        <v>117144</v>
      </c>
      <c r="I49" s="25">
        <f t="shared" si="9"/>
        <v>6593</v>
      </c>
      <c r="J49" s="25">
        <v>282563</v>
      </c>
      <c r="K49" s="25">
        <v>213467</v>
      </c>
      <c r="L49" s="25">
        <f t="shared" si="10"/>
        <v>69096</v>
      </c>
      <c r="M49" s="9"/>
    </row>
    <row r="50" spans="1:15" s="5" customFormat="1" ht="15.75" customHeight="1" x14ac:dyDescent="0.3">
      <c r="A50" s="23">
        <v>2018</v>
      </c>
      <c r="B50" s="26">
        <v>969570</v>
      </c>
      <c r="C50" s="26">
        <v>883204</v>
      </c>
      <c r="D50" s="26">
        <f t="shared" si="14"/>
        <v>86366</v>
      </c>
      <c r="E50" s="26">
        <v>559651</v>
      </c>
      <c r="F50" s="26">
        <v>559651</v>
      </c>
      <c r="G50" s="26">
        <v>125882</v>
      </c>
      <c r="H50" s="26">
        <v>117299</v>
      </c>
      <c r="I50" s="26">
        <f t="shared" si="9"/>
        <v>8583</v>
      </c>
      <c r="J50" s="26">
        <v>284037</v>
      </c>
      <c r="K50" s="26">
        <v>206254</v>
      </c>
      <c r="L50" s="26">
        <f t="shared" si="10"/>
        <v>77783</v>
      </c>
      <c r="M50" s="9"/>
      <c r="N50" s="16"/>
      <c r="O50" s="16"/>
    </row>
    <row r="51" spans="1:15" s="5" customFormat="1" ht="15.75" customHeight="1" x14ac:dyDescent="0.3">
      <c r="A51" s="24">
        <v>2019</v>
      </c>
      <c r="B51" s="25">
        <v>959063</v>
      </c>
      <c r="C51" s="25">
        <v>900515</v>
      </c>
      <c r="D51" s="25">
        <f t="shared" si="14"/>
        <v>58548</v>
      </c>
      <c r="E51" s="25">
        <v>563371</v>
      </c>
      <c r="F51" s="25">
        <v>563371</v>
      </c>
      <c r="G51" s="25">
        <v>122822</v>
      </c>
      <c r="H51" s="25">
        <v>119519</v>
      </c>
      <c r="I51" s="25">
        <f>G51-H51</f>
        <v>3303</v>
      </c>
      <c r="J51" s="25">
        <v>272870</v>
      </c>
      <c r="K51" s="25">
        <v>217625</v>
      </c>
      <c r="L51" s="25">
        <f>J51-K51</f>
        <v>55245</v>
      </c>
      <c r="M51" s="9"/>
      <c r="N51" s="16"/>
      <c r="O51" s="16"/>
    </row>
    <row r="52" spans="1:15" s="5" customFormat="1" ht="15.75" customHeight="1" x14ac:dyDescent="0.3">
      <c r="A52" s="23">
        <v>2020</v>
      </c>
      <c r="B52" s="26">
        <v>876293</v>
      </c>
      <c r="C52" s="26">
        <v>843055</v>
      </c>
      <c r="D52" s="26">
        <f t="shared" si="14"/>
        <v>33238</v>
      </c>
      <c r="E52" s="26">
        <v>553292</v>
      </c>
      <c r="F52" s="26">
        <v>553292</v>
      </c>
      <c r="G52" s="26">
        <v>114784</v>
      </c>
      <c r="H52" s="26">
        <v>112539</v>
      </c>
      <c r="I52" s="26">
        <f t="shared" si="9"/>
        <v>2245</v>
      </c>
      <c r="J52" s="26">
        <v>208217</v>
      </c>
      <c r="K52" s="26">
        <v>177224</v>
      </c>
      <c r="L52" s="26">
        <f>J52-K52</f>
        <v>30993</v>
      </c>
      <c r="M52" s="9"/>
      <c r="N52" s="16"/>
      <c r="O52" s="16"/>
    </row>
    <row r="53" spans="1:15" s="5" customFormat="1" ht="15.75" customHeight="1" x14ac:dyDescent="0.3">
      <c r="A53" s="24">
        <v>2021</v>
      </c>
      <c r="B53" s="25">
        <v>893353</v>
      </c>
      <c r="C53" s="25">
        <v>840581</v>
      </c>
      <c r="D53" s="25">
        <f>B53-C53</f>
        <v>52772</v>
      </c>
      <c r="E53" s="25">
        <v>538506</v>
      </c>
      <c r="F53" s="25">
        <v>538506</v>
      </c>
      <c r="G53" s="25">
        <v>118296</v>
      </c>
      <c r="H53" s="25">
        <v>117886</v>
      </c>
      <c r="I53" s="25">
        <f>G53-H53</f>
        <v>410</v>
      </c>
      <c r="J53" s="25">
        <v>236551</v>
      </c>
      <c r="K53" s="25">
        <v>184189</v>
      </c>
      <c r="L53" s="25">
        <f>J53-K53</f>
        <v>52362</v>
      </c>
      <c r="M53" s="9"/>
      <c r="N53" s="16"/>
      <c r="O53" s="16"/>
    </row>
    <row r="54" spans="1:15" s="5" customFormat="1" ht="15.75" customHeight="1" x14ac:dyDescent="0.3">
      <c r="A54" s="28">
        <v>2022</v>
      </c>
      <c r="B54" s="27">
        <v>1158675</v>
      </c>
      <c r="C54" s="27">
        <v>936107</v>
      </c>
      <c r="D54" s="27">
        <v>222568</v>
      </c>
      <c r="E54" s="27">
        <v>589626</v>
      </c>
      <c r="F54" s="27">
        <v>589626</v>
      </c>
      <c r="G54" s="27">
        <v>125022</v>
      </c>
      <c r="H54" s="27">
        <v>119709</v>
      </c>
      <c r="I54" s="27">
        <v>5313</v>
      </c>
      <c r="J54" s="27">
        <v>444027</v>
      </c>
      <c r="K54" s="27">
        <v>226772</v>
      </c>
      <c r="L54" s="27">
        <v>217255</v>
      </c>
      <c r="M54" s="9"/>
      <c r="N54" s="16"/>
      <c r="O54" s="16"/>
    </row>
    <row r="55" spans="1:15" s="21" customFormat="1" ht="27.75" customHeight="1" x14ac:dyDescent="0.35">
      <c r="A55" s="45" t="s">
        <v>14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20"/>
    </row>
    <row r="56" spans="1:15" s="5" customFormat="1" ht="20.149999999999999" customHeight="1" x14ac:dyDescent="0.35">
      <c r="A56" s="46" t="s">
        <v>15</v>
      </c>
      <c r="B56" s="46"/>
      <c r="C56" s="46"/>
      <c r="D56" s="46"/>
      <c r="E56" s="46"/>
      <c r="F56" s="46"/>
      <c r="J56" s="47" t="s">
        <v>16</v>
      </c>
      <c r="K56" s="47"/>
      <c r="L56" s="47"/>
    </row>
    <row r="57" spans="1:15" s="12" customFormat="1" ht="12.9" x14ac:dyDescent="0.35">
      <c r="E57" s="15"/>
    </row>
    <row r="58" spans="1:15" x14ac:dyDescent="0.25">
      <c r="A58" s="2"/>
      <c r="B58" s="2"/>
      <c r="C58" s="2"/>
      <c r="D58" s="2"/>
      <c r="E58" s="13" t="s">
        <v>0</v>
      </c>
      <c r="F58" s="3" t="s">
        <v>0</v>
      </c>
      <c r="G58" s="3"/>
      <c r="H58" s="3"/>
      <c r="I58" s="3"/>
      <c r="J58" s="2"/>
      <c r="K58" s="2"/>
      <c r="L58" s="2"/>
    </row>
    <row r="59" spans="1:15" x14ac:dyDescent="0.25">
      <c r="A59" s="2"/>
      <c r="B59" s="2"/>
      <c r="C59" s="2"/>
      <c r="D59" s="2"/>
      <c r="E59" s="2" t="s">
        <v>0</v>
      </c>
      <c r="F59" s="2"/>
      <c r="G59" s="3"/>
      <c r="H59" s="3"/>
      <c r="I59" s="2"/>
      <c r="J59" s="2"/>
      <c r="K59" s="2"/>
      <c r="L59" s="2"/>
    </row>
    <row r="60" spans="1:15" x14ac:dyDescent="0.25">
      <c r="A60" s="2"/>
      <c r="B60" s="2"/>
      <c r="C60" s="2"/>
      <c r="D60" s="2"/>
      <c r="E60" s="2"/>
      <c r="F60" s="2"/>
      <c r="G60" s="3"/>
      <c r="H60" s="3"/>
      <c r="I60" s="2"/>
      <c r="J60" s="2"/>
      <c r="K60" s="2"/>
      <c r="L60" s="2"/>
    </row>
    <row r="61" spans="1:15" x14ac:dyDescent="0.25">
      <c r="A61" s="2"/>
      <c r="B61" s="2"/>
      <c r="C61" s="2"/>
      <c r="D61" s="2"/>
      <c r="E61" s="2"/>
      <c r="F61" s="2"/>
      <c r="G61" s="2"/>
      <c r="H61" s="3"/>
      <c r="I61" s="2"/>
      <c r="J61" s="2"/>
      <c r="K61" s="2"/>
      <c r="L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L98" s="1"/>
    </row>
    <row r="99" spans="1:12" x14ac:dyDescent="0.25">
      <c r="L99" s="1"/>
    </row>
    <row r="100" spans="1:12" x14ac:dyDescent="0.25">
      <c r="L100" s="1"/>
    </row>
    <row r="101" spans="1:12" x14ac:dyDescent="0.25">
      <c r="L101" s="1"/>
    </row>
    <row r="102" spans="1:12" x14ac:dyDescent="0.25">
      <c r="L102" s="1"/>
    </row>
    <row r="103" spans="1:12" x14ac:dyDescent="0.25">
      <c r="L103" s="1"/>
    </row>
    <row r="104" spans="1:12" x14ac:dyDescent="0.25">
      <c r="L104" s="1"/>
    </row>
    <row r="105" spans="1:12" x14ac:dyDescent="0.25">
      <c r="L105" s="1"/>
    </row>
    <row r="106" spans="1:12" x14ac:dyDescent="0.25">
      <c r="L106" s="1"/>
    </row>
    <row r="107" spans="1:12" x14ac:dyDescent="0.25">
      <c r="L107" s="1"/>
    </row>
    <row r="108" spans="1:12" x14ac:dyDescent="0.25">
      <c r="L108" s="1"/>
    </row>
    <row r="109" spans="1:12" x14ac:dyDescent="0.25">
      <c r="L109" s="1"/>
    </row>
    <row r="110" spans="1:12" x14ac:dyDescent="0.25">
      <c r="L110" s="1"/>
    </row>
    <row r="111" spans="1:12" x14ac:dyDescent="0.25">
      <c r="L111" s="1"/>
    </row>
    <row r="112" spans="1:12" x14ac:dyDescent="0.25">
      <c r="L112" s="1"/>
    </row>
    <row r="113" spans="12:12" x14ac:dyDescent="0.25">
      <c r="L113" s="1"/>
    </row>
    <row r="114" spans="12:12" x14ac:dyDescent="0.25">
      <c r="L114" s="1"/>
    </row>
    <row r="115" spans="12:12" x14ac:dyDescent="0.25">
      <c r="L115" s="1"/>
    </row>
    <row r="116" spans="12:12" x14ac:dyDescent="0.25">
      <c r="L116" s="1"/>
    </row>
    <row r="117" spans="12:12" x14ac:dyDescent="0.25">
      <c r="L117" s="1"/>
    </row>
    <row r="118" spans="12:12" x14ac:dyDescent="0.25">
      <c r="L118" s="1"/>
    </row>
    <row r="119" spans="12:12" x14ac:dyDescent="0.25">
      <c r="L119" s="1"/>
    </row>
    <row r="120" spans="12:12" x14ac:dyDescent="0.25">
      <c r="L120" s="1"/>
    </row>
    <row r="121" spans="12:12" x14ac:dyDescent="0.25">
      <c r="L121" s="1"/>
    </row>
    <row r="122" spans="12:12" x14ac:dyDescent="0.25">
      <c r="L122" s="1"/>
    </row>
    <row r="123" spans="12:12" x14ac:dyDescent="0.25">
      <c r="L123" s="1"/>
    </row>
    <row r="124" spans="12:12" x14ac:dyDescent="0.25">
      <c r="L124" s="1"/>
    </row>
    <row r="125" spans="12:12" x14ac:dyDescent="0.25">
      <c r="L125" s="1"/>
    </row>
    <row r="126" spans="12:12" x14ac:dyDescent="0.25">
      <c r="L126" s="1"/>
    </row>
    <row r="127" spans="12:12" x14ac:dyDescent="0.25">
      <c r="L127" s="1"/>
    </row>
    <row r="128" spans="12:12" x14ac:dyDescent="0.25">
      <c r="L128" s="1"/>
    </row>
    <row r="129" spans="12:12" x14ac:dyDescent="0.25">
      <c r="L129" s="1"/>
    </row>
    <row r="130" spans="12:12" x14ac:dyDescent="0.25">
      <c r="L130" s="1"/>
    </row>
    <row r="131" spans="12:12" x14ac:dyDescent="0.25">
      <c r="L131" s="1"/>
    </row>
    <row r="132" spans="12:12" x14ac:dyDescent="0.25">
      <c r="L132" s="1"/>
    </row>
    <row r="133" spans="12:12" x14ac:dyDescent="0.25">
      <c r="L133" s="1"/>
    </row>
    <row r="134" spans="12:12" x14ac:dyDescent="0.25">
      <c r="L134" s="1"/>
    </row>
    <row r="135" spans="12:12" x14ac:dyDescent="0.25">
      <c r="L135" s="1"/>
    </row>
    <row r="136" spans="12:12" x14ac:dyDescent="0.25">
      <c r="L136" s="1"/>
    </row>
    <row r="137" spans="12:12" x14ac:dyDescent="0.25">
      <c r="L137" s="1"/>
    </row>
    <row r="138" spans="12:12" x14ac:dyDescent="0.25">
      <c r="L138" s="1"/>
    </row>
    <row r="139" spans="12:12" x14ac:dyDescent="0.25">
      <c r="L139" s="1"/>
    </row>
    <row r="140" spans="12:12" x14ac:dyDescent="0.25">
      <c r="L140" s="1"/>
    </row>
    <row r="141" spans="12:12" x14ac:dyDescent="0.25">
      <c r="L141" s="1"/>
    </row>
    <row r="142" spans="12:12" x14ac:dyDescent="0.25">
      <c r="L142" s="1"/>
    </row>
    <row r="143" spans="12:12" x14ac:dyDescent="0.25">
      <c r="L143" s="1"/>
    </row>
    <row r="144" spans="12:12" x14ac:dyDescent="0.25">
      <c r="L144" s="1"/>
    </row>
    <row r="145" spans="12:12" x14ac:dyDescent="0.25">
      <c r="L145" s="1"/>
    </row>
    <row r="146" spans="12:12" x14ac:dyDescent="0.25">
      <c r="L146" s="1"/>
    </row>
    <row r="147" spans="12:12" x14ac:dyDescent="0.25">
      <c r="L147" s="1"/>
    </row>
    <row r="148" spans="12:12" x14ac:dyDescent="0.25">
      <c r="L148" s="1"/>
    </row>
    <row r="149" spans="12:12" x14ac:dyDescent="0.25">
      <c r="L149" s="1"/>
    </row>
    <row r="150" spans="12:12" x14ac:dyDescent="0.25">
      <c r="L150" s="1"/>
    </row>
    <row r="151" spans="12:12" x14ac:dyDescent="0.25">
      <c r="L151" s="1"/>
    </row>
    <row r="152" spans="12:12" x14ac:dyDescent="0.25">
      <c r="L152" s="1"/>
    </row>
    <row r="153" spans="12:12" x14ac:dyDescent="0.25">
      <c r="L153" s="1"/>
    </row>
    <row r="154" spans="12:12" x14ac:dyDescent="0.25">
      <c r="L154" s="1"/>
    </row>
    <row r="155" spans="12:12" x14ac:dyDescent="0.25">
      <c r="L155" s="1"/>
    </row>
    <row r="156" spans="12:12" x14ac:dyDescent="0.25">
      <c r="L156" s="1"/>
    </row>
    <row r="157" spans="12:12" x14ac:dyDescent="0.25">
      <c r="L157" s="1"/>
    </row>
    <row r="158" spans="12:12" x14ac:dyDescent="0.25">
      <c r="L158" s="1"/>
    </row>
    <row r="159" spans="12:12" x14ac:dyDescent="0.25">
      <c r="L159" s="1"/>
    </row>
    <row r="160" spans="12:12" x14ac:dyDescent="0.25">
      <c r="L160" s="1"/>
    </row>
    <row r="161" spans="12:12" x14ac:dyDescent="0.25">
      <c r="L161" s="1"/>
    </row>
    <row r="162" spans="12:12" x14ac:dyDescent="0.25">
      <c r="L162" s="1"/>
    </row>
    <row r="163" spans="12:12" x14ac:dyDescent="0.25">
      <c r="L163" s="1"/>
    </row>
    <row r="164" spans="12:12" x14ac:dyDescent="0.25">
      <c r="L164" s="1"/>
    </row>
    <row r="165" spans="12:12" x14ac:dyDescent="0.25">
      <c r="L165" s="1"/>
    </row>
    <row r="166" spans="12:12" x14ac:dyDescent="0.25">
      <c r="L166" s="1"/>
    </row>
    <row r="167" spans="12:12" x14ac:dyDescent="0.25">
      <c r="L167" s="1"/>
    </row>
    <row r="168" spans="12:12" x14ac:dyDescent="0.25">
      <c r="L168" s="1"/>
    </row>
    <row r="169" spans="12:12" x14ac:dyDescent="0.25">
      <c r="L169" s="1"/>
    </row>
    <row r="170" spans="12:12" x14ac:dyDescent="0.25">
      <c r="L170" s="1"/>
    </row>
    <row r="171" spans="12:12" x14ac:dyDescent="0.25">
      <c r="L171" s="1"/>
    </row>
    <row r="172" spans="12:12" x14ac:dyDescent="0.25">
      <c r="L172" s="1"/>
    </row>
    <row r="173" spans="12:12" x14ac:dyDescent="0.25">
      <c r="L173" s="1"/>
    </row>
    <row r="174" spans="12:12" x14ac:dyDescent="0.25">
      <c r="L174" s="1"/>
    </row>
    <row r="175" spans="12:12" x14ac:dyDescent="0.25">
      <c r="L175" s="1"/>
    </row>
    <row r="176" spans="12:12" x14ac:dyDescent="0.25">
      <c r="L176" s="1"/>
    </row>
    <row r="177" spans="12:12" x14ac:dyDescent="0.25">
      <c r="L177" s="1"/>
    </row>
    <row r="178" spans="12:12" x14ac:dyDescent="0.25">
      <c r="L178" s="1"/>
    </row>
    <row r="179" spans="12:12" x14ac:dyDescent="0.25">
      <c r="L179" s="1"/>
    </row>
    <row r="180" spans="12:12" x14ac:dyDescent="0.25">
      <c r="L180" s="1"/>
    </row>
    <row r="181" spans="12:12" x14ac:dyDescent="0.25">
      <c r="L181" s="1"/>
    </row>
    <row r="182" spans="12:12" x14ac:dyDescent="0.25">
      <c r="L182" s="1"/>
    </row>
    <row r="183" spans="12:12" x14ac:dyDescent="0.25">
      <c r="L183" s="1"/>
    </row>
    <row r="184" spans="12:12" x14ac:dyDescent="0.25">
      <c r="L184" s="1"/>
    </row>
    <row r="185" spans="12:12" x14ac:dyDescent="0.25">
      <c r="L185" s="1"/>
    </row>
    <row r="186" spans="12:12" x14ac:dyDescent="0.25">
      <c r="L186" s="1"/>
    </row>
    <row r="187" spans="12:12" x14ac:dyDescent="0.25">
      <c r="L187" s="1"/>
    </row>
    <row r="188" spans="12:12" x14ac:dyDescent="0.25">
      <c r="L188" s="1"/>
    </row>
    <row r="189" spans="12:12" x14ac:dyDescent="0.25">
      <c r="L189" s="1"/>
    </row>
    <row r="190" spans="12:12" x14ac:dyDescent="0.25">
      <c r="L190" s="1"/>
    </row>
    <row r="191" spans="12:12" x14ac:dyDescent="0.25">
      <c r="L191" s="1"/>
    </row>
    <row r="192" spans="12:12" x14ac:dyDescent="0.25">
      <c r="L192" s="1"/>
    </row>
    <row r="193" spans="12:12" x14ac:dyDescent="0.25">
      <c r="L193" s="1"/>
    </row>
    <row r="194" spans="12:12" x14ac:dyDescent="0.25">
      <c r="L194" s="1"/>
    </row>
    <row r="195" spans="12:12" x14ac:dyDescent="0.25">
      <c r="L195" s="1"/>
    </row>
    <row r="196" spans="12:12" x14ac:dyDescent="0.25">
      <c r="L196" s="1"/>
    </row>
    <row r="197" spans="12:12" x14ac:dyDescent="0.25">
      <c r="L197" s="1"/>
    </row>
    <row r="198" spans="12:12" x14ac:dyDescent="0.25">
      <c r="L198" s="1"/>
    </row>
    <row r="199" spans="12:12" x14ac:dyDescent="0.25">
      <c r="L199" s="1"/>
    </row>
    <row r="200" spans="12:12" x14ac:dyDescent="0.25">
      <c r="L200" s="1"/>
    </row>
    <row r="201" spans="12:12" x14ac:dyDescent="0.25">
      <c r="L201" s="1"/>
    </row>
    <row r="202" spans="12:12" x14ac:dyDescent="0.25">
      <c r="L202" s="1"/>
    </row>
    <row r="203" spans="12:12" x14ac:dyDescent="0.25">
      <c r="L203" s="1"/>
    </row>
    <row r="204" spans="12:12" x14ac:dyDescent="0.25">
      <c r="L204" s="1"/>
    </row>
    <row r="205" spans="12:12" x14ac:dyDescent="0.25">
      <c r="L205" s="1"/>
    </row>
    <row r="206" spans="12:12" x14ac:dyDescent="0.25">
      <c r="L206" s="1"/>
    </row>
    <row r="207" spans="12:12" x14ac:dyDescent="0.25">
      <c r="L207" s="1"/>
    </row>
    <row r="208" spans="12:12" x14ac:dyDescent="0.25">
      <c r="L208" s="1"/>
    </row>
    <row r="209" spans="12:12" x14ac:dyDescent="0.25">
      <c r="L209" s="1"/>
    </row>
    <row r="210" spans="12:12" x14ac:dyDescent="0.25">
      <c r="L210" s="1"/>
    </row>
    <row r="211" spans="12:12" x14ac:dyDescent="0.25">
      <c r="L211" s="1"/>
    </row>
    <row r="212" spans="12:12" x14ac:dyDescent="0.25">
      <c r="L212" s="1"/>
    </row>
    <row r="213" spans="12:12" x14ac:dyDescent="0.25">
      <c r="L213" s="1"/>
    </row>
    <row r="214" spans="12:12" x14ac:dyDescent="0.25">
      <c r="L214" s="1"/>
    </row>
    <row r="215" spans="12:12" x14ac:dyDescent="0.25">
      <c r="L215" s="1"/>
    </row>
    <row r="216" spans="12:12" x14ac:dyDescent="0.25">
      <c r="L216" s="1"/>
    </row>
    <row r="217" spans="12:12" x14ac:dyDescent="0.25">
      <c r="L217" s="1"/>
    </row>
    <row r="218" spans="12:12" x14ac:dyDescent="0.25">
      <c r="L218" s="1"/>
    </row>
    <row r="219" spans="12:12" x14ac:dyDescent="0.25">
      <c r="L219" s="1"/>
    </row>
    <row r="220" spans="12:12" x14ac:dyDescent="0.25">
      <c r="L220" s="1"/>
    </row>
    <row r="221" spans="12:12" x14ac:dyDescent="0.25">
      <c r="L221" s="1"/>
    </row>
    <row r="222" spans="12:12" x14ac:dyDescent="0.25">
      <c r="L222" s="1"/>
    </row>
    <row r="223" spans="12:12" x14ac:dyDescent="0.25">
      <c r="L223" s="1"/>
    </row>
    <row r="224" spans="12:12" x14ac:dyDescent="0.25">
      <c r="L224" s="1"/>
    </row>
    <row r="225" spans="12:12" x14ac:dyDescent="0.25">
      <c r="L225" s="1"/>
    </row>
    <row r="226" spans="12:12" x14ac:dyDescent="0.25">
      <c r="L226" s="1"/>
    </row>
    <row r="227" spans="12:12" x14ac:dyDescent="0.25">
      <c r="L227" s="1"/>
    </row>
    <row r="228" spans="12:12" x14ac:dyDescent="0.25">
      <c r="L228" s="1"/>
    </row>
    <row r="229" spans="12:12" x14ac:dyDescent="0.25">
      <c r="L229" s="1"/>
    </row>
    <row r="230" spans="12:12" x14ac:dyDescent="0.25">
      <c r="L230" s="1"/>
    </row>
    <row r="231" spans="12:12" x14ac:dyDescent="0.25">
      <c r="L231" s="1"/>
    </row>
    <row r="232" spans="12:12" x14ac:dyDescent="0.25">
      <c r="L232" s="1"/>
    </row>
    <row r="233" spans="12:12" x14ac:dyDescent="0.25">
      <c r="L233" s="1"/>
    </row>
    <row r="234" spans="12:12" x14ac:dyDescent="0.25">
      <c r="L234" s="1"/>
    </row>
    <row r="235" spans="12:12" x14ac:dyDescent="0.25">
      <c r="L235" s="1"/>
    </row>
    <row r="236" spans="12:12" x14ac:dyDescent="0.25">
      <c r="L236" s="1"/>
    </row>
    <row r="237" spans="12:12" x14ac:dyDescent="0.25">
      <c r="L237" s="1"/>
    </row>
    <row r="238" spans="12:12" x14ac:dyDescent="0.25">
      <c r="L238" s="1"/>
    </row>
    <row r="239" spans="12:12" x14ac:dyDescent="0.25">
      <c r="L239" s="1"/>
    </row>
    <row r="240" spans="12:12" x14ac:dyDescent="0.25">
      <c r="L240" s="1"/>
    </row>
    <row r="241" spans="12:12" x14ac:dyDescent="0.25">
      <c r="L241" s="1"/>
    </row>
    <row r="242" spans="12:12" x14ac:dyDescent="0.25">
      <c r="L242" s="1"/>
    </row>
    <row r="243" spans="12:12" x14ac:dyDescent="0.25">
      <c r="L243" s="1"/>
    </row>
    <row r="244" spans="12:12" x14ac:dyDescent="0.25">
      <c r="L244" s="1"/>
    </row>
    <row r="245" spans="12:12" x14ac:dyDescent="0.25">
      <c r="L245" s="1"/>
    </row>
    <row r="246" spans="12:12" x14ac:dyDescent="0.25">
      <c r="L246" s="1"/>
    </row>
    <row r="247" spans="12:12" x14ac:dyDescent="0.25">
      <c r="L247" s="1"/>
    </row>
    <row r="248" spans="12:12" x14ac:dyDescent="0.25">
      <c r="L248" s="1"/>
    </row>
    <row r="249" spans="12:12" x14ac:dyDescent="0.25">
      <c r="L249" s="1"/>
    </row>
    <row r="250" spans="12:12" x14ac:dyDescent="0.25">
      <c r="L250" s="1"/>
    </row>
    <row r="251" spans="12:12" x14ac:dyDescent="0.25">
      <c r="L251" s="1"/>
    </row>
    <row r="252" spans="12:12" x14ac:dyDescent="0.25">
      <c r="L252" s="1"/>
    </row>
    <row r="253" spans="12:12" x14ac:dyDescent="0.25">
      <c r="L253" s="1"/>
    </row>
    <row r="254" spans="12:12" x14ac:dyDescent="0.25">
      <c r="L254" s="1"/>
    </row>
    <row r="255" spans="12:12" x14ac:dyDescent="0.25">
      <c r="L255" s="1"/>
    </row>
    <row r="256" spans="12:12" x14ac:dyDescent="0.25">
      <c r="L256" s="1"/>
    </row>
    <row r="257" spans="12:12" x14ac:dyDescent="0.25">
      <c r="L257" s="1"/>
    </row>
    <row r="258" spans="12:12" x14ac:dyDescent="0.25">
      <c r="L258" s="1"/>
    </row>
    <row r="259" spans="12:12" x14ac:dyDescent="0.25">
      <c r="L259" s="1"/>
    </row>
    <row r="260" spans="12:12" x14ac:dyDescent="0.25">
      <c r="L260" s="1"/>
    </row>
    <row r="261" spans="12:12" x14ac:dyDescent="0.25">
      <c r="L261" s="1"/>
    </row>
    <row r="262" spans="12:12" x14ac:dyDescent="0.25">
      <c r="L262" s="1"/>
    </row>
    <row r="263" spans="12:12" x14ac:dyDescent="0.25">
      <c r="L263" s="1"/>
    </row>
    <row r="264" spans="12:12" x14ac:dyDescent="0.25">
      <c r="L264" s="1"/>
    </row>
    <row r="265" spans="12:12" x14ac:dyDescent="0.25">
      <c r="L265" s="1"/>
    </row>
    <row r="266" spans="12:12" x14ac:dyDescent="0.25">
      <c r="L266" s="1"/>
    </row>
  </sheetData>
  <mergeCells count="11">
    <mergeCell ref="A55:L55"/>
    <mergeCell ref="A56:F56"/>
    <mergeCell ref="J56:L56"/>
    <mergeCell ref="A1:L1"/>
    <mergeCell ref="A3:L3"/>
    <mergeCell ref="B5:D6"/>
    <mergeCell ref="E5:L5"/>
    <mergeCell ref="E6:F6"/>
    <mergeCell ref="G6:I6"/>
    <mergeCell ref="J6:L6"/>
    <mergeCell ref="A5:A7"/>
  </mergeCells>
  <pageMargins left="0.78740157480314965" right="0.59055118110236227" top="0.74803149606299213" bottom="0.78740157480314965" header="0" footer="0.39370078740157483"/>
  <pageSetup paperSize="9" firstPageNumber="5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1.3.1 Bayern</vt:lpstr>
    </vt:vector>
  </TitlesOfParts>
  <Company>StMWIVT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Gabriele.Heiderscheid@stmwi.bayern.de</dc:creator>
  <cp:lastModifiedBy>Giehl, Andra (stmwi)</cp:lastModifiedBy>
  <cp:lastPrinted>2023-07-05T07:38:59Z</cp:lastPrinted>
  <dcterms:created xsi:type="dcterms:W3CDTF">2016-05-11T13:39:28Z</dcterms:created>
  <dcterms:modified xsi:type="dcterms:W3CDTF">2023-07-05T11:56:28Z</dcterms:modified>
</cp:coreProperties>
</file>